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80" yWindow="5610" windowWidth="15480" windowHeight="2205" tabRatio="781"/>
  </bookViews>
  <sheets>
    <sheet name="Справка о потребленных КУ" sheetId="9" r:id="rId1"/>
  </sheets>
  <calcPr calcId="144525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E6" i="9" l="1"/>
  <c r="F8" i="9" l="1"/>
  <c r="F7" i="9"/>
  <c r="F6" i="9" s="1"/>
  <c r="E5" i="9" l="1"/>
  <c r="F9" i="9"/>
  <c r="E9" i="9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<sst xmlns="http://schemas.openxmlformats.org/spreadsheetml/2006/main" count="28" uniqueCount="22">
  <si>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</si>
  <si>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</si>
  <si>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</si>
  <si>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</si>
  <si>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</si>
  <si>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</si>
  <si>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</si>
  <si>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</si>
  <si>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</si>
  <si>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</si>
  <si>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</si>
  <si>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</si>
  <si>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</si>
  <si>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</si>
  <si>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</si>
  <si>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</si>
  <si>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</si>
  <si>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</si>
  <si>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</si>
  <si>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</si>
  <si>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t xml:space="preserve">СПРАВОЧНАЯ ИНФОРМАЦИЯ потребление коммунальных услуг в жилом комплексе Ленинский пр., д.1 </t>
    </r>
    <r>
      <rPr>
        <b/>
        <sz val="14"/>
        <color indexed="10"/>
        <rFont val="Times New Roman"/>
        <family val="1"/>
        <charset val="204"/>
      </rPr>
      <t xml:space="preserve">ФЕВРАЛЬ </t>
    </r>
    <r>
      <rPr>
        <b/>
        <sz val="14"/>
        <rFont val="Times New Roman"/>
        <family val="1"/>
        <charset val="204"/>
      </rPr>
      <t>2018 г.</t>
    </r>
  </si>
  <si>
    <r>
      <rPr>
        <b/>
        <sz val="14"/>
        <color rgb="FFFF000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</si>
</sst>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7" formatCode="0.0"/>
    <numFmt numFmtId="172" formatCode="_-* #,##0.0_р_._-;\-* #,##0.0_р_._-;_-* &quot;-&quot;??_р_._-;_-@_-"/>
  </numFmts>
  <fonts count="15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2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 wrapText="1"/>
    </xf>
    <xf numFmtId="167" fontId="11" fillId="0" borderId="0" xfId="0" applyNumberFormat="1" applyFont="1" applyAlignment="1">
      <alignment wrapText="1"/>
    </xf>
    <xf numFmtId="0" fontId="6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167" fontId="6" fillId="2" borderId="5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vertical="center" wrapText="1"/>
    </xf>
    <xf numFmtId="172" fontId="6" fillId="2" borderId="2" xfId="0" applyNumberFormat="1" applyFont="1" applyFill="1" applyBorder="1" applyAlignment="1">
      <alignment horizontal="right" vertical="center" wrapText="1"/>
    </xf>
    <xf numFmtId="167" fontId="6" fillId="2" borderId="2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1" fontId="12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1"/>
  <sheetViews>
    <sheetView tabSelected="1" workbookViewId="0">
      <selection activeCell="G10" sqref="G10"/>
    </sheetView>
  </sheetViews>
  <sheetFormatPr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4.42578125" style="1" customWidth="1"/>
    <col min="6" max="6" width="13.140625" style="1" customWidth="1"/>
    <col min="7" max="7" width="17.85546875" style="1" customWidth="1"/>
    <col min="8" max="8" width="17.140625" style="1" customWidth="1"/>
    <col min="9" max="16384" width="9.140625" style="1"/>
  </cols>
  <sheetData>
    <row r="1" spans="1:9" ht="39.75" customHeight="1" x14ac:dyDescent="0.2">
      <c r="A1" s="21" t="s">
        <v>20</v>
      </c>
      <c r="B1" s="22"/>
      <c r="C1" s="22"/>
      <c r="D1" s="22"/>
      <c r="E1" s="22"/>
      <c r="F1" s="22"/>
      <c r="G1" s="23"/>
    </row>
    <row r="2" spans="1:9" ht="15" customHeight="1" x14ac:dyDescent="0.2">
      <c r="A2" s="24" t="s">
        <v>0</v>
      </c>
      <c r="B2" s="24" t="s">
        <v>1</v>
      </c>
      <c r="C2" s="24" t="s">
        <v>2</v>
      </c>
      <c r="D2" s="24" t="s">
        <v>19</v>
      </c>
      <c r="E2" s="24" t="s">
        <v>3</v>
      </c>
      <c r="F2" s="24"/>
      <c r="G2" s="24"/>
    </row>
    <row r="3" spans="1:9" ht="15" customHeight="1" x14ac:dyDescent="0.2">
      <c r="A3" s="24"/>
      <c r="B3" s="24"/>
      <c r="C3" s="24"/>
      <c r="D3" s="24"/>
      <c r="E3" s="24" t="s">
        <v>4</v>
      </c>
      <c r="F3" s="24"/>
      <c r="G3" s="24" t="s">
        <v>5</v>
      </c>
    </row>
    <row r="4" spans="1:9" ht="40.5" customHeight="1" x14ac:dyDescent="0.2">
      <c r="A4" s="24"/>
      <c r="B4" s="24"/>
      <c r="C4" s="24"/>
      <c r="D4" s="24"/>
      <c r="E4" s="5" t="s">
        <v>6</v>
      </c>
      <c r="F4" s="5" t="s">
        <v>7</v>
      </c>
      <c r="G4" s="24"/>
    </row>
    <row r="5" spans="1:9" ht="17.25" customHeight="1" x14ac:dyDescent="0.2">
      <c r="A5" s="20" t="s">
        <v>18</v>
      </c>
      <c r="B5" s="16" t="s">
        <v>8</v>
      </c>
      <c r="C5" s="5" t="s">
        <v>9</v>
      </c>
      <c r="D5" s="10">
        <v>50634.44</v>
      </c>
      <c r="E5" s="11">
        <f>937.98-E6-F6</f>
        <v>814.93451577062854</v>
      </c>
      <c r="F5" s="6"/>
      <c r="G5" s="6"/>
    </row>
    <row r="6" spans="1:9" ht="33.75" customHeight="1" x14ac:dyDescent="0.2">
      <c r="A6" s="20" t="s">
        <v>18</v>
      </c>
      <c r="B6" s="16" t="s">
        <v>12</v>
      </c>
      <c r="C6" s="5" t="s">
        <v>9</v>
      </c>
      <c r="D6" s="7"/>
      <c r="E6" s="12">
        <f>E7*105.12/2061.11+2.6</f>
        <v>95.320990146086316</v>
      </c>
      <c r="F6" s="12">
        <f>F7*105.12/2061.11</f>
        <v>27.724494083285219</v>
      </c>
      <c r="G6" s="8"/>
      <c r="H6" s="4"/>
    </row>
    <row r="7" spans="1:9" ht="33.75" customHeight="1" x14ac:dyDescent="0.2">
      <c r="A7" s="20" t="s">
        <v>10</v>
      </c>
      <c r="B7" s="7" t="s">
        <v>14</v>
      </c>
      <c r="C7" s="5" t="s">
        <v>15</v>
      </c>
      <c r="D7" s="7"/>
      <c r="E7" s="15">
        <v>1818</v>
      </c>
      <c r="F7" s="15">
        <f>151*3.6</f>
        <v>543.6</v>
      </c>
      <c r="G7" s="17">
        <v>57</v>
      </c>
      <c r="H7" s="4"/>
    </row>
    <row r="8" spans="1:9" ht="18.75" customHeight="1" x14ac:dyDescent="0.2">
      <c r="A8" s="20" t="s">
        <v>10</v>
      </c>
      <c r="B8" s="7" t="s">
        <v>21</v>
      </c>
      <c r="C8" s="5" t="s">
        <v>15</v>
      </c>
      <c r="D8" s="13">
        <v>533105</v>
      </c>
      <c r="E8" s="15">
        <v>3039</v>
      </c>
      <c r="F8" s="15">
        <f>151*7.35</f>
        <v>1109.8499999999999</v>
      </c>
      <c r="G8" s="17">
        <v>57</v>
      </c>
      <c r="H8" s="4"/>
      <c r="I8" s="3"/>
    </row>
    <row r="9" spans="1:9" ht="18.75" customHeight="1" x14ac:dyDescent="0.2">
      <c r="A9" s="20" t="s">
        <v>10</v>
      </c>
      <c r="B9" s="19" t="s">
        <v>16</v>
      </c>
      <c r="C9" s="5" t="s">
        <v>15</v>
      </c>
      <c r="D9" s="7"/>
      <c r="E9" s="15">
        <f>E7+E8</f>
        <v>4857</v>
      </c>
      <c r="F9" s="15">
        <f>F7+F8</f>
        <v>1653.4499999999998</v>
      </c>
      <c r="G9" s="17">
        <v>114</v>
      </c>
      <c r="H9" s="3"/>
      <c r="I9" s="3"/>
    </row>
    <row r="10" spans="1:9" ht="18.75" customHeight="1" x14ac:dyDescent="0.2">
      <c r="A10" s="20" t="s">
        <v>13</v>
      </c>
      <c r="B10" s="16" t="s">
        <v>17</v>
      </c>
      <c r="C10" s="5" t="s">
        <v>11</v>
      </c>
      <c r="D10" s="7"/>
      <c r="E10" s="14">
        <v>155445</v>
      </c>
      <c r="F10" s="6"/>
      <c r="G10" s="18">
        <v>39346</v>
      </c>
      <c r="H10" s="9"/>
      <c r="I10" s="3"/>
    </row>
    <row r="11" spans="1:9" ht="15" customHeight="1" x14ac:dyDescent="0.2">
      <c r="D11" s="2"/>
      <c r="E11" s="2"/>
      <c r="F11" s="2"/>
      <c r="G11" s="2"/>
      <c r="I11" s="3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67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2018-03-20T13:38:49Z</cp:lastPrinted>
  <dcterms:created xsi:type="dcterms:W3CDTF">1996-10-08T23:32:33Z</dcterms:created>
  <dcterms:modified xsi:type="dcterms:W3CDTF">2018-04-11T14:52:00Z</dcterms:modified>
</cp:coreProperties>
</file>