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 refMode="R1C1"/>
</workbook>
</file>

<file path=xl/calcChain.xml><?xml version="1.0" encoding="utf-8"?>
<calcChain xmlns="http://schemas.openxmlformats.org/spreadsheetml/2006/main">
  <c r="G14" i="4" l="1"/>
  <c r="G13" i="4"/>
  <c r="E5" i="9"/>
  <c r="G12" i="4"/>
  <c r="G11" i="4"/>
  <c r="G7" i="4"/>
  <c r="G8" i="4"/>
  <c r="A12" i="4"/>
  <c r="G15" i="4" l="1"/>
  <c r="F8" i="9" s="1"/>
  <c r="G9" i="4"/>
  <c r="C5" i="10" l="1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<sst xmlns="http://schemas.openxmlformats.org/spreadsheetml/2006/main" count="63" uniqueCount="60">
  <si>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</si>
  <si>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</si>
  <si>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</si>
  <si>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</si>
  <si>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</si>
  <si>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</si>
  <si>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</si>
  <si>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</si>
  <si>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</si>
  <si>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</si>
  <si>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</si>
  <si>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</si>
  <si>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</si>
  <si>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</si>
  <si>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</si>
  <si>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</si>
  <si>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</si>
  <si>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</si>
  <si>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</si>
  <si>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</si>
  <si>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</si>
  <si>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</si>
  <si>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</si>
  <si>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</si>
  <si>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</si>
  <si>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</si>
  <si>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</si>
  <si>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</si>
  <si>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</si>
  <si>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</si>
  <si>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</si>
  <si>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</si>
  <si>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</si>
  <si>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</si>
  <si>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</si>
  <si>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</si>
  <si>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</si>
  <si>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</si>
  <si>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</si>
  <si>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</si>
  <si>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</si>
  <si>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</si>
  <si>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</si>
  <si>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</si>
  <si>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</si>
  <si>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</si>
  <si>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</si>
  <si>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</si>
  <si>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</si>
  <si>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</si>
  <si>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</si>
  <si>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</si>
  <si>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</si>
  <si>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</si>
  <si>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</si>
  <si>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</si>
  <si>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показаний общего прибора учета тепловой энергии отопления за сентябрь 2016 г.</t>
  </si>
  <si>
    <t>ОТЧЕТ сентябрь 2016 г.</t>
  </si>
  <si>
    <t>формулы 10 и 12 -4455 кВт*ч х  Si/10560,1 кв.м. х 3,37 руб.</t>
  </si>
  <si>
    <t>сентябрь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</si>
</sst>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  <numFmt numFmtId="172" formatCode="#,##0.0000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172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G9" sqref="G9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57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1789</v>
      </c>
      <c r="F7" s="30">
        <v>1884</v>
      </c>
      <c r="G7" s="12">
        <f>(F7-E7)*15</f>
        <v>1425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1636</v>
      </c>
      <c r="F8" s="30">
        <v>1737</v>
      </c>
      <c r="G8" s="12">
        <f>(F8-E8)*30</f>
        <v>3030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4455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94599</v>
      </c>
      <c r="F11" s="14">
        <v>95976</v>
      </c>
      <c r="G11" s="47">
        <f>(F11-E11)*1</f>
        <v>1377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74363</v>
      </c>
      <c r="F12" s="14">
        <v>75841</v>
      </c>
      <c r="G12" s="12">
        <f>(F12-E12)*1</f>
        <v>1478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22976</v>
      </c>
      <c r="F13" s="81">
        <v>23506</v>
      </c>
      <c r="G13" s="12">
        <f>(F13-E13)*1</f>
        <v>530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11321</v>
      </c>
      <c r="F14" s="78">
        <v>11619</v>
      </c>
      <c r="G14" s="12">
        <f>(F14-E14)*1</f>
        <v>298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3683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8138</v>
      </c>
    </row>
    <row r="17" spans="1:7" ht="15.75" x14ac:dyDescent="0.25">
      <c r="A17" s="87" t="s">
        <v>8</v>
      </c>
      <c r="B17" s="88"/>
      <c r="C17" s="88"/>
      <c r="D17" s="89"/>
      <c r="E17" s="42">
        <v>42605</v>
      </c>
      <c r="F17" s="42">
        <v>42639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56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709.43</v>
      </c>
      <c r="D5" s="57">
        <v>779.01</v>
      </c>
      <c r="E5" s="58">
        <f>D5-C5</f>
        <v>69.580000000000041</v>
      </c>
      <c r="F5" s="58">
        <v>69.58</v>
      </c>
    </row>
    <row r="6" spans="1:6" ht="15.75" x14ac:dyDescent="0.25">
      <c r="A6" s="59"/>
      <c r="B6" s="60"/>
      <c r="C6" s="84">
        <v>42610</v>
      </c>
      <c r="D6" s="84">
        <v>42640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(F5*1991.37-472*101.56+Счётчики!G15*3.37)/F7</f>
        <v>9.7570017897557761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J13" sqref="J13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59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4455</v>
      </c>
      <c r="D5" s="68"/>
      <c r="E5" s="67">
        <f>C5</f>
        <v>4455</v>
      </c>
    </row>
    <row r="6" spans="1:5" ht="15" x14ac:dyDescent="0.35">
      <c r="A6" s="95" t="s">
        <v>41</v>
      </c>
      <c r="B6" s="95"/>
      <c r="C6" s="69">
        <f>SUM(C5:C5)</f>
        <v>4455</v>
      </c>
      <c r="D6" s="70"/>
      <c r="E6" s="69">
        <f>SUM(E5:E5)</f>
        <v>4455</v>
      </c>
    </row>
    <row r="7" spans="1:5" ht="15" x14ac:dyDescent="0.25">
      <c r="A7" s="71" t="s">
        <v>58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E6/10560.1*3.37</f>
        <v>1.421705286881753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2016-09-07T09:16:59Z</cp:lastPrinted>
  <dcterms:created xsi:type="dcterms:W3CDTF">1996-10-08T23:32:33Z</dcterms:created>
  <dcterms:modified xsi:type="dcterms:W3CDTF">2016-10-28T06:32:01Z</dcterms:modified>
</cp:coreProperties>
</file>