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20" yWindow="60" windowWidth="10170" windowHeight="7470" firstSheet="1" activeTab="1"/>
  </bookViews>
  <sheets>
    <sheet name="Лист1" sheetId="3" state="hidden" r:id="rId1"/>
    <sheet name="Отопление" sheetId="6" r:id="rId2"/>
    <sheet name="Справка" sheetId="10" r:id="rId3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562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E8" i="10" l="1"/>
  <c r="F8" i="10"/>
  <c r="E5" i="6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<sst xmlns="http://schemas.openxmlformats.org/spreadsheetml/2006/main" count="952" uniqueCount="513">
  <si>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</si>
  <si>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</si>
  <si>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</si>
  <si>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</si>
  <si>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</si>
  <si>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</si>
  <si>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</si>
  <si>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</si>
  <si>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</si>
  <si>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</si>
  <si>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</si>
  <si>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</si>
  <si>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</si>
  <si>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</si>
  <si>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</si>
  <si>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</si>
  <si>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</si>
  <si>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</si>
  <si>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</si>
  <si>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</si>
  <si>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</si>
  <si>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</si>
  <si>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</si>
  <si>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</si>
  <si>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</si>
  <si>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</si>
  <si>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</si>
  <si>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</si>
  <si>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</si>
  <si>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</si>
  <si>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</si>
  <si>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</si>
  <si>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</si>
  <si>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</si>
  <si>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</si>
  <si>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</si>
  <si>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</si>
  <si>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</si>
  <si>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</si>
  <si>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</si>
  <si>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</si>
  <si>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</si>
  <si>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</si>
  <si>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</si>
  <si>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</si>
  <si>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</si>
  <si>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</si>
  <si>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</si>
  <si>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</si>
  <si>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</si>
  <si>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</si>
  <si>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</si>
  <si>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</si>
  <si>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</si>
  <si>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</si>
  <si>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</si>
  <si>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</si>
  <si>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</si>
  <si>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</si>
  <si>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</si>
  <si>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</si>
  <si>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</si>
  <si>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</si>
  <si>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</si>
  <si>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</si>
  <si>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</si>
  <si>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</si>
  <si>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</si>
  <si>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</si>
  <si>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</si>
  <si>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</si>
  <si>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</si>
  <si>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</si>
  <si>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</si>
  <si>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</si>
  <si>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</si>
  <si>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</si>
  <si>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</si>
  <si>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</si>
  <si>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</si>
  <si>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</si>
  <si>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</si>
  <si>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</si>
  <si>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</si>
  <si>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</si>
  <si>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</si>
  <si>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</si>
  <si>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</si>
  <si>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</si>
  <si>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</si>
  <si>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</si>
  <si>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</si>
  <si>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</si>
  <si>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</si>
  <si>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</si>
  <si>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</si>
  <si>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</si>
  <si>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</si>
  <si>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</si>
  <si>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</si>
  <si>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</si>
  <si>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</si>
  <si>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</si>
  <si>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</si>
  <si>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</si>
  <si>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</si>
  <si>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</si>
  <si>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</si>
  <si>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</si>
  <si>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</si>
  <si>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</si>
  <si>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</si>
  <si>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</si>
  <si>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</si>
  <si>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</si>
  <si>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</si>
  <si>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</si>
  <si>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</si>
  <si>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</si>
  <si>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</si>
  <si>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</si>
  <si>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</si>
  <si>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</si>
  <si>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</si>
  <si>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</si>
  <si>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</si>
  <si>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</si>
  <si>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</si>
  <si>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</si>
  <si>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</si>
  <si>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</si>
  <si>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</si>
  <si>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</si>
  <si>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</si>
  <si>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</si>
  <si>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</si>
  <si>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</si>
  <si>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</si>
  <si>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</si>
  <si>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</si>
  <si>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</si>
  <si>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</si>
  <si>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</si>
  <si>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</si>
  <si>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</si>
  <si>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</si>
  <si>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</si>
  <si>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</si>
  <si>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</si>
  <si>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</si>
  <si>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</si>
  <si>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</si>
  <si>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</si>
  <si>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</si>
  <si>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</si>
  <si>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</si>
  <si>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</si>
  <si>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</si>
  <si>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</si>
  <si>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</si>
  <si>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</si>
  <si>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</si>
  <si>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</si>
  <si>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</si>
  <si>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</si>
  <si>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</si>
  <si>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</si>
  <si>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</si>
  <si>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</si>
  <si>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</si>
  <si>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</si>
  <si>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</si>
  <si>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</si>
  <si>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</si>
  <si>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</si>
  <si>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</si>
  <si>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</si>
  <si>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</si>
  <si>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</si>
  <si>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</si>
  <si>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</si>
  <si>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</si>
  <si>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</si>
  <si>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</si>
  <si>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</si>
  <si>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</si>
  <si>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</si>
  <si>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</si>
  <si>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</si>
  <si>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</si>
  <si>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</si>
  <si>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</si>
  <si>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</si>
  <si>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</si>
  <si>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</si>
  <si>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</si>
  <si>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</si>
  <si>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</si>
  <si>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</si>
  <si>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</si>
  <si>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</si>
  <si>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</si>
  <si>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</si>
  <si>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</si>
  <si>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</si>
  <si>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</si>
  <si>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</si>
  <si>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</si>
  <si>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</si>
  <si>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</si>
  <si>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</si>
  <si>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</si>
  <si>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</si>
  <si>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</si>
  <si>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</si>
  <si>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</si>
  <si>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</si>
  <si>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</si>
  <si>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</si>
  <si>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</si>
  <si>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</si>
  <si>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</si>
  <si>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</si>
  <si>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</si>
  <si>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</si>
  <si>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</si>
  <si>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</si>
  <si>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</si>
  <si>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</si>
  <si>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</si>
  <si>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</si>
  <si>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</si>
  <si>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</si>
  <si>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</si>
  <si>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</si>
  <si>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</si>
  <si>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</si>
  <si>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</si>
  <si>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</si>
  <si>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</si>
  <si>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</si>
  <si>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</si>
  <si>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</si>
  <si>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</si>
  <si>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</si>
  <si>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</si>
  <si>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</si>
  <si>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</si>
  <si>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</si>
  <si>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</si>
  <si>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</si>
  <si>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</si>
  <si>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</si>
  <si>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</si>
  <si>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</si>
  <si>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</si>
  <si>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</si>
  <si>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</si>
  <si>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</si>
  <si>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</si>
  <si>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</si>
  <si>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</si>
  <si>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</si>
  <si>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</si>
  <si>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</si>
  <si>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</si>
  <si>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</si>
  <si>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</si>
  <si>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</si>
  <si>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</si>
  <si>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</si>
  <si>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</si>
  <si>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</si>
  <si>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</si>
  <si>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</si>
  <si>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</si>
  <si>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</si>
  <si>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</si>
  <si>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</si>
  <si>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</si>
  <si>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</si>
  <si>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</si>
  <si>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</si>
  <si>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</si>
  <si>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</si>
  <si>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</si>
  <si>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</si>
  <si>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</si>
  <si>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</si>
  <si>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</si>
  <si>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</si>
  <si>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</si>
  <si>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</si>
  <si>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</si>
  <si>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</si>
  <si>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</si>
  <si>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</si>
  <si>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</si>
  <si>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</si>
  <si>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</si>
  <si>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</si>
  <si>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</si>
  <si>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</si>
  <si>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</si>
  <si>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</si>
  <si>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</si>
  <si>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</si>
  <si>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</si>
  <si>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</si>
  <si>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</si>
  <si>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</si>
  <si>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</si>
  <si>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</si>
  <si>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</si>
  <si>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</si>
  <si>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</si>
  <si>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</si>
  <si>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</si>
  <si>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</si>
  <si>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</si>
  <si>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</si>
  <si>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</si>
  <si>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</si>
  <si>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</si>
  <si>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</si>
  <si>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</si>
  <si>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</si>
  <si>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</si>
  <si>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</si>
  <si>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</si>
  <si>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</si>
  <si>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</si>
  <si>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</si>
  <si>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</si>
  <si>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</si>
  <si>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</si>
  <si>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</si>
  <si>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</si>
  <si>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</si>
  <si>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</si>
  <si>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</si>
  <si>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</si>
  <si>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</si>
  <si>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</si>
  <si>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</si>
  <si>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</si>
  <si>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</si>
  <si>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</si>
  <si>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</si>
  <si>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</si>
  <si>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</si>
  <si>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</si>
  <si>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</si>
  <si>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</si>
  <si>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</si>
  <si>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</si>
  <si>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</si>
  <si>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</si>
  <si>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</si>
  <si>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</si>
  <si>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</si>
  <si>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</si>
  <si>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</si>
  <si>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</si>
  <si>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</si>
  <si>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</si>
  <si>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</si>
  <si>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</si>
  <si>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</si>
  <si>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</si>
  <si>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</si>
  <si>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</si>
  <si>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</si>
  <si>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</si>
  <si>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</si>
  <si>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</si>
  <si>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</si>
  <si>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</si>
  <si>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</si>
  <si>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</si>
  <si>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</si>
  <si>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</si>
  <si>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</si>
  <si>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</si>
  <si>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</si>
  <si>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</si>
  <si>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</si>
  <si>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</si>
  <si>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</si>
  <si>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</si>
  <si>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</si>
  <si>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</si>
  <si>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</si>
  <si>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</si>
  <si>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</si>
  <si>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</si>
  <si>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</si>
  <si>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</si>
  <si>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</si>
  <si>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</si>
  <si>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</si>
  <si>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</si>
  <si>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</si>
  <si>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</si>
  <si>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</si>
  <si>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</si>
  <si>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</si>
  <si>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</si>
  <si>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</si>
  <si>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</si>
  <si>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</si>
  <si>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</si>
  <si>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</si>
  <si>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</si>
  <si>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</si>
  <si>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</si>
  <si>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</si>
  <si>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</si>
  <si>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</si>
  <si>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</si>
  <si>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</si>
  <si>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</si>
  <si>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</si>
  <si>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</si>
  <si>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</si>
  <si>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</si>
  <si>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</si>
  <si>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</si>
  <si>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</si>
  <si>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</si>
  <si>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</si>
  <si>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</si>
  <si>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</si>
  <si>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</si>
  <si>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</si>
  <si>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</si>
  <si>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</si>
  <si>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</si>
  <si>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</si>
  <si>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</si>
  <si>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</si>
  <si>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</si>
  <si>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</si>
  <si>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</si>
  <si>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</si>
  <si>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</si>
  <si>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</si>
  <si>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</si>
  <si>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</si>
  <si>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</si>
  <si>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</si>
  <si>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</si>
  <si>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</si>
  <si>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</si>
  <si>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</si>
  <si>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</si>
  <si>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</si>
  <si>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</si>
  <si>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</si>
  <si>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</si>
  <si>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</si>
  <si>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</si>
  <si>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</si>
  <si>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</si>
  <si>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</si>
  <si>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</si>
  <si>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</si>
  <si>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</si>
  <si>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</si>
  <si>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</si>
  <si>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</si>
  <si>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</si>
  <si>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</si>
  <si>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</si>
  <si>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</si>
  <si>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</si>
  <si>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</si>
  <si>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</si>
  <si>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</si>
  <si>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</si>
  <si>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</si>
  <si>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</si>
  <si>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</si>
  <si>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</si>
  <si>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</si>
  <si>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</si>
  <si>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</si>
  <si>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</si>
  <si>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</si>
  <si>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</si>
  <si>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</si>
  <si>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</si>
  <si>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</si>
  <si>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</si>
  <si>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</si>
  <si>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</si>
  <si>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</si>
  <si>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</si>
  <si>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</si>
  <si>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</si>
  <si>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</si>
  <si>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</si>
  <si>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</si>
  <si>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</si>
  <si>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</si>
  <si>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</si>
  <si>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</si>
  <si>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</si>
  <si>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</si>
  <si>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</si>
  <si>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за май 2017 года</t>
  </si>
  <si>
    <t xml:space="preserve">СПРАВОЧНАЯ ИНФОРМАЦИЯ потребление коммунальных услуг в МКД у. Чернышевского, д.1                 </t>
  </si>
  <si>
    <t>июнь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</si>
</sst>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80" formatCode="0.0"/>
    <numFmt numFmtId="182" formatCode="#,##0.0000"/>
    <numFmt numFmtId="183" formatCode="#,##0.0000_ ;\-#,##0.0000\ 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9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171" fontId="0" fillId="0" borderId="0" xfId="0" applyNumberFormat="1"/>
    <xf numFmtId="43" fontId="6" fillId="0" borderId="0" xfId="1" applyFont="1"/>
    <xf numFmtId="43" fontId="9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173" fontId="7" fillId="0" borderId="0" xfId="1" applyNumberFormat="1" applyFont="1"/>
    <xf numFmtId="43" fontId="11" fillId="0" borderId="0" xfId="0" applyNumberFormat="1" applyFont="1"/>
    <xf numFmtId="0" fontId="10" fillId="0" borderId="0" xfId="0" applyFont="1" applyAlignment="1">
      <alignment horizontal="center"/>
    </xf>
    <xf numFmtId="1" fontId="8" fillId="0" borderId="0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3" fillId="0" borderId="1" xfId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1" fontId="8" fillId="0" borderId="0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72" fontId="10" fillId="0" borderId="1" xfId="1" applyNumberFormat="1" applyFont="1" applyBorder="1" applyAlignment="1">
      <alignment horizontal="center"/>
    </xf>
    <xf numFmtId="43" fontId="11" fillId="0" borderId="0" xfId="0" applyNumberFormat="1" applyFont="1" applyFill="1"/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75" fontId="15" fillId="6" borderId="1" xfId="2" applyNumberFormat="1" applyFont="1" applyFill="1" applyBorder="1" applyAlignment="1">
      <alignment horizontal="center" vertical="center"/>
    </xf>
    <xf numFmtId="175" fontId="15" fillId="6" borderId="1" xfId="2" applyNumberFormat="1" applyFont="1" applyFill="1" applyBorder="1" applyAlignment="1">
      <alignment horizontal="center" vertical="center" wrapText="1"/>
    </xf>
    <xf numFmtId="1" fontId="15" fillId="6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3" fontId="19" fillId="7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4" fontId="18" fillId="8" borderId="1" xfId="0" applyNumberFormat="1" applyFont="1" applyFill="1" applyBorder="1" applyAlignment="1">
      <alignment horizontal="left" vertical="center"/>
    </xf>
    <xf numFmtId="1" fontId="18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left" vertical="center"/>
    </xf>
    <xf numFmtId="0" fontId="15" fillId="9" borderId="1" xfId="0" applyFont="1" applyFill="1" applyBorder="1" applyAlignment="1"/>
    <xf numFmtId="1" fontId="15" fillId="9" borderId="1" xfId="2" applyNumberFormat="1" applyFont="1" applyFill="1" applyBorder="1" applyAlignment="1">
      <alignment horizontal="center"/>
    </xf>
    <xf numFmtId="1" fontId="15" fillId="9" borderId="1" xfId="2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73" fontId="28" fillId="3" borderId="0" xfId="1" applyNumberFormat="1" applyFont="1" applyFill="1" applyAlignment="1">
      <alignment horizontal="left"/>
    </xf>
    <xf numFmtId="43" fontId="9" fillId="0" borderId="0" xfId="1" applyFont="1" applyFill="1" applyBorder="1" applyAlignment="1">
      <alignment horizontal="left"/>
    </xf>
    <xf numFmtId="43" fontId="8" fillId="0" borderId="0" xfId="1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2" applyNumberFormat="1" applyFont="1" applyBorder="1" applyAlignment="1">
      <alignment horizontal="center" vertical="center"/>
    </xf>
    <xf numFmtId="177" fontId="31" fillId="0" borderId="0" xfId="1" applyNumberFormat="1" applyFont="1" applyBorder="1" applyAlignment="1">
      <alignment horizontal="center"/>
    </xf>
    <xf numFmtId="0" fontId="29" fillId="0" borderId="0" xfId="0" applyFont="1"/>
    <xf numFmtId="0" fontId="10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49" fontId="32" fillId="0" borderId="1" xfId="0" applyNumberFormat="1" applyFont="1" applyBorder="1" applyAlignment="1">
      <alignment horizontal="center" wrapText="1"/>
    </xf>
    <xf numFmtId="180" fontId="32" fillId="0" borderId="1" xfId="0" applyNumberFormat="1" applyFont="1" applyBorder="1" applyAlignment="1">
      <alignment horizontal="center" wrapText="1"/>
    </xf>
    <xf numFmtId="0" fontId="33" fillId="0" borderId="0" xfId="0" applyFont="1" applyAlignment="1"/>
    <xf numFmtId="182" fontId="10" fillId="0" borderId="0" xfId="0" applyNumberFormat="1" applyFont="1" applyAlignment="1">
      <alignment horizontal="center"/>
    </xf>
    <xf numFmtId="182" fontId="8" fillId="0" borderId="0" xfId="0" applyNumberFormat="1" applyFont="1" applyAlignment="1">
      <alignment horizontal="center"/>
    </xf>
    <xf numFmtId="182" fontId="8" fillId="0" borderId="0" xfId="2" applyNumberFormat="1" applyFont="1" applyBorder="1" applyAlignment="1">
      <alignment horizontal="center" vertical="center"/>
    </xf>
    <xf numFmtId="182" fontId="9" fillId="0" borderId="0" xfId="1" applyNumberFormat="1" applyFont="1" applyBorder="1" applyAlignment="1">
      <alignment horizontal="left"/>
    </xf>
    <xf numFmtId="182" fontId="9" fillId="0" borderId="0" xfId="1" applyNumberFormat="1" applyFont="1" applyBorder="1" applyAlignment="1">
      <alignment horizontal="center"/>
    </xf>
    <xf numFmtId="182" fontId="8" fillId="0" borderId="0" xfId="1" applyNumberFormat="1" applyFont="1" applyBorder="1" applyAlignment="1">
      <alignment horizontal="center"/>
    </xf>
    <xf numFmtId="182" fontId="7" fillId="0" borderId="0" xfId="1" applyNumberFormat="1" applyFont="1"/>
    <xf numFmtId="182" fontId="11" fillId="0" borderId="0" xfId="0" applyNumberFormat="1" applyFont="1" applyFill="1"/>
    <xf numFmtId="182" fontId="0" fillId="0" borderId="0" xfId="0" applyNumberFormat="1"/>
    <xf numFmtId="183" fontId="11" fillId="3" borderId="0" xfId="1" applyNumberFormat="1" applyFont="1" applyFill="1" applyAlignment="1">
      <alignment horizontal="center"/>
    </xf>
    <xf numFmtId="0" fontId="32" fillId="0" borderId="0" xfId="0" applyFont="1" applyAlignment="1">
      <alignment horizontal="center" wrapText="1"/>
    </xf>
    <xf numFmtId="49" fontId="33" fillId="0" borderId="0" xfId="0" applyNumberFormat="1" applyFont="1" applyAlignment="1">
      <alignment horizontal="center" wrapText="1"/>
    </xf>
    <xf numFmtId="180" fontId="32" fillId="2" borderId="1" xfId="0" applyNumberFormat="1" applyFont="1" applyFill="1" applyBorder="1" applyAlignment="1">
      <alignment horizontal="center" wrapText="1"/>
    </xf>
    <xf numFmtId="0" fontId="32" fillId="2" borderId="1" xfId="0" applyFont="1" applyFill="1" applyBorder="1" applyAlignment="1">
      <alignment wrapText="1"/>
    </xf>
    <xf numFmtId="180" fontId="3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43" fontId="10" fillId="0" borderId="2" xfId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368</v>
      </c>
      <c r="B1" s="37" t="s">
        <v>369</v>
      </c>
      <c r="C1" s="37" t="s">
        <v>321</v>
      </c>
      <c r="D1" s="37" t="s">
        <v>370</v>
      </c>
      <c r="E1" s="36" t="s">
        <v>371</v>
      </c>
      <c r="F1" s="36" t="s">
        <v>372</v>
      </c>
      <c r="G1" s="38" t="s">
        <v>373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334</v>
      </c>
      <c r="N1" s="36" t="s">
        <v>374</v>
      </c>
      <c r="O1" s="36" t="s">
        <v>375</v>
      </c>
      <c r="P1" s="37" t="s">
        <v>373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335</v>
      </c>
      <c r="W1" s="41" t="s">
        <v>88</v>
      </c>
      <c r="X1" s="41" t="s">
        <v>376</v>
      </c>
      <c r="Y1" s="41" t="s">
        <v>367</v>
      </c>
      <c r="Z1" s="37" t="s">
        <v>90</v>
      </c>
    </row>
    <row r="2" spans="1:26" x14ac:dyDescent="0.25">
      <c r="A2" s="42">
        <v>1</v>
      </c>
      <c r="B2" s="43" t="s">
        <v>159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159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342</v>
      </c>
      <c r="C4" s="42"/>
      <c r="D4" s="54" t="s">
        <v>345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342</v>
      </c>
      <c r="C5" s="53"/>
      <c r="D5" s="57" t="s">
        <v>345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377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37</v>
      </c>
      <c r="C7" s="42"/>
      <c r="D7" s="54" t="s">
        <v>345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378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379</v>
      </c>
    </row>
    <row r="9" spans="1:26" x14ac:dyDescent="0.25">
      <c r="A9" s="42">
        <v>5</v>
      </c>
      <c r="B9" s="52" t="s">
        <v>378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238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238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13</v>
      </c>
      <c r="C12" s="42"/>
      <c r="D12" s="66" t="s">
        <v>346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380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381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381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91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91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382</v>
      </c>
    </row>
    <row r="18" spans="1:26" x14ac:dyDescent="0.25">
      <c r="A18" s="42">
        <v>11</v>
      </c>
      <c r="B18" s="43" t="s">
        <v>63</v>
      </c>
      <c r="C18" s="42"/>
      <c r="D18" s="54" t="s">
        <v>345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3</v>
      </c>
      <c r="C19" s="42"/>
      <c r="D19" s="54" t="s">
        <v>345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160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160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383</v>
      </c>
    </row>
    <row r="22" spans="1:26" x14ac:dyDescent="0.25">
      <c r="A22" s="42">
        <v>14</v>
      </c>
      <c r="B22" s="43" t="s">
        <v>92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92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239</v>
      </c>
      <c r="C24" s="42"/>
      <c r="D24" s="66" t="s">
        <v>348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317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384</v>
      </c>
      <c r="C26" s="42"/>
      <c r="D26" s="66" t="s">
        <v>346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384</v>
      </c>
      <c r="C27" s="42"/>
      <c r="D27" s="66" t="s">
        <v>346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352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93</v>
      </c>
      <c r="C29" s="73" t="s">
        <v>385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293</v>
      </c>
    </row>
    <row r="30" spans="1:26" x14ac:dyDescent="0.25">
      <c r="A30" s="42">
        <v>20</v>
      </c>
      <c r="B30" s="43" t="s">
        <v>94</v>
      </c>
      <c r="C30" s="42"/>
      <c r="D30" s="79" t="s">
        <v>386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64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64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95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15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96</v>
      </c>
      <c r="C35" s="73" t="s">
        <v>385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2</v>
      </c>
      <c r="C36" s="73" t="s">
        <v>385</v>
      </c>
      <c r="D36" s="73" t="s">
        <v>350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387</v>
      </c>
    </row>
    <row r="37" spans="1:26" x14ac:dyDescent="0.25">
      <c r="A37" s="42">
        <v>25</v>
      </c>
      <c r="B37" s="52" t="s">
        <v>2</v>
      </c>
      <c r="C37" s="73" t="s">
        <v>385</v>
      </c>
      <c r="D37" s="73" t="s">
        <v>350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387</v>
      </c>
    </row>
    <row r="38" spans="1:26" x14ac:dyDescent="0.25">
      <c r="A38" s="42">
        <v>26</v>
      </c>
      <c r="B38" s="43" t="s">
        <v>388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388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97</v>
      </c>
      <c r="C40" s="42"/>
      <c r="D40" s="54" t="s">
        <v>345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389</v>
      </c>
      <c r="C41" s="42"/>
      <c r="D41" s="86" t="s">
        <v>347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229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229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390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390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240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86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98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98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99</v>
      </c>
      <c r="C50" s="42"/>
      <c r="D50" s="86" t="s">
        <v>348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99</v>
      </c>
      <c r="C51" s="42"/>
      <c r="D51" s="86" t="s">
        <v>348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100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234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288</v>
      </c>
      <c r="C54" s="42"/>
      <c r="D54" s="86" t="s">
        <v>348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288</v>
      </c>
      <c r="C55" s="42"/>
      <c r="D55" s="86" t="s">
        <v>348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22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364</v>
      </c>
    </row>
    <row r="57" spans="1:26" x14ac:dyDescent="0.25">
      <c r="A57" s="42">
        <v>38</v>
      </c>
      <c r="B57" s="52" t="s">
        <v>22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47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101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227</v>
      </c>
      <c r="C60" s="42"/>
      <c r="D60" s="86" t="s">
        <v>351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241</v>
      </c>
      <c r="C61" s="42"/>
      <c r="D61" s="86" t="s">
        <v>347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241</v>
      </c>
      <c r="C62" s="42"/>
      <c r="D62" s="86" t="s">
        <v>347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102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391</v>
      </c>
    </row>
    <row r="64" spans="1:26" x14ac:dyDescent="0.25">
      <c r="A64" s="71">
        <v>44</v>
      </c>
      <c r="B64" s="72" t="s">
        <v>103</v>
      </c>
      <c r="C64" s="73" t="s">
        <v>385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161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230</v>
      </c>
      <c r="C66" s="42"/>
      <c r="D66" s="54" t="s">
        <v>345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349</v>
      </c>
    </row>
    <row r="67" spans="1:26" x14ac:dyDescent="0.25">
      <c r="A67" s="42">
        <v>47</v>
      </c>
      <c r="B67" s="43" t="s">
        <v>162</v>
      </c>
      <c r="C67" s="42"/>
      <c r="D67" s="79" t="s">
        <v>350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65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49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242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356</v>
      </c>
    </row>
    <row r="71" spans="1:26" x14ac:dyDescent="0.25">
      <c r="A71" s="42">
        <v>51</v>
      </c>
      <c r="B71" s="43" t="s">
        <v>243</v>
      </c>
      <c r="C71" s="42"/>
      <c r="D71" s="54" t="s">
        <v>348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243</v>
      </c>
      <c r="C72" s="42"/>
      <c r="D72" s="54" t="s">
        <v>348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244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245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0</v>
      </c>
      <c r="C75" s="42"/>
      <c r="D75" s="79" t="s">
        <v>386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0</v>
      </c>
      <c r="C76" s="42"/>
      <c r="D76" s="54" t="s">
        <v>386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392</v>
      </c>
      <c r="C77" s="73" t="s">
        <v>385</v>
      </c>
      <c r="D77" s="73" t="s">
        <v>347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387</v>
      </c>
    </row>
    <row r="78" spans="1:26" x14ac:dyDescent="0.25">
      <c r="A78" s="42">
        <v>55</v>
      </c>
      <c r="B78" s="52" t="s">
        <v>392</v>
      </c>
      <c r="C78" s="73" t="s">
        <v>385</v>
      </c>
      <c r="D78" s="73" t="s">
        <v>347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387</v>
      </c>
    </row>
    <row r="79" spans="1:26" x14ac:dyDescent="0.25">
      <c r="A79" s="42">
        <v>56</v>
      </c>
      <c r="B79" s="92" t="s">
        <v>246</v>
      </c>
      <c r="C79" s="44"/>
      <c r="D79" s="66" t="s">
        <v>346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336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393</v>
      </c>
      <c r="C81" s="42"/>
      <c r="D81" s="66" t="s">
        <v>346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393</v>
      </c>
      <c r="C82" s="42"/>
      <c r="D82" s="66" t="s">
        <v>346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104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104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105</v>
      </c>
      <c r="C85" s="42"/>
      <c r="D85" s="54" t="s">
        <v>346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163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106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106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107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107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218</v>
      </c>
      <c r="C91" s="73" t="s">
        <v>385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108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109</v>
      </c>
      <c r="C93" s="42"/>
      <c r="D93" s="54" t="s">
        <v>345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109</v>
      </c>
      <c r="C94" s="42"/>
      <c r="D94" s="54" t="s">
        <v>345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110</v>
      </c>
      <c r="C95" s="94" t="s">
        <v>321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110</v>
      </c>
      <c r="C96" s="94" t="s">
        <v>321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111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247</v>
      </c>
      <c r="C98" s="42"/>
      <c r="D98" s="54" t="s">
        <v>345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349</v>
      </c>
    </row>
    <row r="99" spans="1:26" x14ac:dyDescent="0.25">
      <c r="A99" s="42">
        <v>70</v>
      </c>
      <c r="B99" s="43" t="s">
        <v>219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219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394</v>
      </c>
      <c r="C101" s="42"/>
      <c r="D101" s="79" t="s">
        <v>386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9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232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164</v>
      </c>
      <c r="C104" s="42"/>
      <c r="D104" s="54" t="s">
        <v>345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362</v>
      </c>
    </row>
    <row r="105" spans="1:26" x14ac:dyDescent="0.25">
      <c r="A105" s="42">
        <v>74</v>
      </c>
      <c r="B105" s="52" t="s">
        <v>164</v>
      </c>
      <c r="C105" s="42"/>
      <c r="D105" s="98" t="s">
        <v>345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66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66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208</v>
      </c>
      <c r="C108" s="42"/>
      <c r="D108" s="86" t="s">
        <v>346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395</v>
      </c>
      <c r="C109" s="94" t="s">
        <v>321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10</v>
      </c>
      <c r="C110" s="42"/>
      <c r="D110" s="86" t="s">
        <v>386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10</v>
      </c>
      <c r="C111" s="42"/>
      <c r="D111" s="86" t="s">
        <v>386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396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396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18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19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165</v>
      </c>
      <c r="C116" s="73" t="s">
        <v>385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165</v>
      </c>
      <c r="C117" s="73" t="s">
        <v>385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248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248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397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26</v>
      </c>
      <c r="C121" s="42"/>
      <c r="D121" s="86" t="s">
        <v>347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289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112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112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398</v>
      </c>
      <c r="C125" s="42"/>
      <c r="D125" s="54" t="s">
        <v>345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398</v>
      </c>
      <c r="C126" s="42"/>
      <c r="D126" s="54" t="s">
        <v>345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399</v>
      </c>
      <c r="C127" s="42"/>
      <c r="D127" s="54" t="s">
        <v>345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399</v>
      </c>
      <c r="C128" s="42"/>
      <c r="D128" s="54" t="s">
        <v>345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400</v>
      </c>
      <c r="C129" s="42"/>
      <c r="D129" s="66" t="s">
        <v>346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20</v>
      </c>
      <c r="C130" s="42"/>
      <c r="D130" s="54" t="s">
        <v>345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113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295</v>
      </c>
    </row>
    <row r="132" spans="1:26" x14ac:dyDescent="0.25">
      <c r="A132" s="42">
        <v>92</v>
      </c>
      <c r="B132" s="52" t="s">
        <v>113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114</v>
      </c>
      <c r="C133" s="42"/>
      <c r="D133" s="79" t="s">
        <v>347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114</v>
      </c>
      <c r="C134" s="42"/>
      <c r="D134" s="79" t="s">
        <v>347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401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402</v>
      </c>
      <c r="C136" s="42"/>
      <c r="D136" s="86" t="s">
        <v>350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67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363</v>
      </c>
    </row>
    <row r="138" spans="1:26" x14ac:dyDescent="0.25">
      <c r="A138" s="42">
        <v>96</v>
      </c>
      <c r="B138" s="52" t="s">
        <v>67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115</v>
      </c>
      <c r="C139" s="42"/>
      <c r="D139" s="54" t="s">
        <v>345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115</v>
      </c>
      <c r="C140" s="42"/>
      <c r="D140" s="54" t="s">
        <v>345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116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249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403</v>
      </c>
    </row>
    <row r="143" spans="1:26" x14ac:dyDescent="0.25">
      <c r="A143" s="42">
        <v>100</v>
      </c>
      <c r="B143" s="43" t="s">
        <v>117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330</v>
      </c>
    </row>
    <row r="144" spans="1:26" x14ac:dyDescent="0.25">
      <c r="A144" s="42">
        <v>100</v>
      </c>
      <c r="B144" s="52" t="s">
        <v>117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329</v>
      </c>
    </row>
    <row r="145" spans="1:26" x14ac:dyDescent="0.25">
      <c r="A145" s="71">
        <v>101</v>
      </c>
      <c r="B145" s="72" t="s">
        <v>5</v>
      </c>
      <c r="C145" s="73" t="s">
        <v>385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404</v>
      </c>
    </row>
    <row r="146" spans="1:26" x14ac:dyDescent="0.25">
      <c r="A146" s="42">
        <v>101</v>
      </c>
      <c r="B146" s="52" t="s">
        <v>5</v>
      </c>
      <c r="C146" s="73" t="s">
        <v>385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404</v>
      </c>
    </row>
    <row r="147" spans="1:26" x14ac:dyDescent="0.25">
      <c r="A147" s="42">
        <v>102</v>
      </c>
      <c r="B147" s="99" t="s">
        <v>250</v>
      </c>
      <c r="C147" s="100"/>
      <c r="D147" s="86" t="s">
        <v>350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166</v>
      </c>
      <c r="C148" s="42"/>
      <c r="D148" s="86" t="s">
        <v>348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405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405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118</v>
      </c>
      <c r="C151" s="42"/>
      <c r="D151" s="54" t="s">
        <v>345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118</v>
      </c>
      <c r="C152" s="42"/>
      <c r="D152" s="54" t="s">
        <v>345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406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407</v>
      </c>
    </row>
    <row r="154" spans="1:26" x14ac:dyDescent="0.25">
      <c r="A154" s="42">
        <v>107</v>
      </c>
      <c r="B154" s="43" t="s">
        <v>1</v>
      </c>
      <c r="C154" s="42"/>
      <c r="D154" s="86" t="s">
        <v>386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56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56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167</v>
      </c>
      <c r="C157" s="42"/>
      <c r="D157" s="79" t="s">
        <v>351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167</v>
      </c>
      <c r="C158" s="42"/>
      <c r="D158" s="54" t="s">
        <v>351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68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408</v>
      </c>
    </row>
    <row r="160" spans="1:26" x14ac:dyDescent="0.25">
      <c r="A160" s="42">
        <v>111</v>
      </c>
      <c r="B160" s="43" t="s">
        <v>168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169</v>
      </c>
      <c r="C161" s="42"/>
      <c r="D161" s="54" t="s">
        <v>346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169</v>
      </c>
      <c r="C162" s="42"/>
      <c r="D162" s="54" t="s">
        <v>346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409</v>
      </c>
      <c r="C163" s="42"/>
      <c r="D163" s="54" t="s">
        <v>345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409</v>
      </c>
      <c r="C164" s="42"/>
      <c r="D164" s="54" t="s">
        <v>345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14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119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69</v>
      </c>
      <c r="C167" s="42"/>
      <c r="D167" s="66" t="s">
        <v>346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69</v>
      </c>
      <c r="C168" s="42"/>
      <c r="D168" s="54" t="s">
        <v>346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70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70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410</v>
      </c>
      <c r="C171" s="42"/>
      <c r="D171" s="54" t="s">
        <v>345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120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223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223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121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121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209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220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132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132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210</v>
      </c>
      <c r="C181" s="73" t="s">
        <v>385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210</v>
      </c>
      <c r="C182" s="73" t="s">
        <v>385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411</v>
      </c>
      <c r="C183" s="94" t="s">
        <v>304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412</v>
      </c>
    </row>
    <row r="184" spans="1:26" x14ac:dyDescent="0.25">
      <c r="A184" s="42">
        <v>127</v>
      </c>
      <c r="B184" s="43" t="s">
        <v>27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170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170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122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122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16</v>
      </c>
      <c r="C189" s="42"/>
      <c r="D189" s="54" t="s">
        <v>345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211</v>
      </c>
      <c r="C190" s="42"/>
      <c r="D190" s="79" t="s">
        <v>347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38</v>
      </c>
      <c r="C191" s="42"/>
      <c r="D191" s="86" t="s">
        <v>347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413</v>
      </c>
    </row>
    <row r="192" spans="1:26" x14ac:dyDescent="0.25">
      <c r="A192" s="42">
        <v>132</v>
      </c>
      <c r="B192" s="52" t="s">
        <v>38</v>
      </c>
      <c r="C192" s="42"/>
      <c r="D192" s="54" t="s">
        <v>347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251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251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212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213</v>
      </c>
      <c r="C196" s="42"/>
      <c r="D196" s="79" t="s">
        <v>348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24</v>
      </c>
      <c r="C197" s="42"/>
      <c r="D197" s="86" t="s">
        <v>348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24</v>
      </c>
      <c r="C198" s="42"/>
      <c r="D198" s="54" t="s">
        <v>348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221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221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228</v>
      </c>
      <c r="C201" s="73" t="s">
        <v>385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123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36</v>
      </c>
      <c r="C203" s="42"/>
      <c r="D203" s="86" t="s">
        <v>348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414</v>
      </c>
    </row>
    <row r="204" spans="1:26" x14ac:dyDescent="0.25">
      <c r="A204" s="42">
        <v>141</v>
      </c>
      <c r="B204" s="43" t="s">
        <v>171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415</v>
      </c>
      <c r="C205" s="42"/>
      <c r="D205" s="54" t="s">
        <v>345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214</v>
      </c>
      <c r="C206" s="73" t="s">
        <v>385</v>
      </c>
      <c r="D206" s="73" t="s">
        <v>350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387</v>
      </c>
    </row>
    <row r="207" spans="1:26" x14ac:dyDescent="0.25">
      <c r="A207" s="42">
        <v>144</v>
      </c>
      <c r="B207" s="43" t="s">
        <v>42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135</v>
      </c>
      <c r="C208" s="42"/>
      <c r="D208" s="66" t="s">
        <v>345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172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35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173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416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337</v>
      </c>
      <c r="C213" s="73" t="s">
        <v>385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417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136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71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231</v>
      </c>
      <c r="C217" s="42"/>
      <c r="D217" s="86" t="s">
        <v>351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34</v>
      </c>
      <c r="C218" s="42"/>
      <c r="D218" s="86" t="s">
        <v>347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39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32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174</v>
      </c>
      <c r="C221" s="42"/>
      <c r="D221" s="86" t="s">
        <v>351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30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418</v>
      </c>
      <c r="C223" s="42"/>
      <c r="D223" s="86" t="s">
        <v>348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137</v>
      </c>
      <c r="C224" s="42"/>
      <c r="D224" s="66" t="s">
        <v>346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25</v>
      </c>
      <c r="C225" s="42"/>
      <c r="D225" s="79" t="s">
        <v>351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43</v>
      </c>
      <c r="C226" s="42"/>
      <c r="D226" s="86" t="s">
        <v>347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62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175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138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331</v>
      </c>
      <c r="C230" s="42"/>
      <c r="D230" s="54" t="s">
        <v>345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252</v>
      </c>
      <c r="C231" s="42"/>
      <c r="D231" s="86" t="s">
        <v>347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72</v>
      </c>
      <c r="C232" s="42"/>
      <c r="D232" s="86" t="s">
        <v>350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176</v>
      </c>
      <c r="C233" s="42"/>
      <c r="D233" s="86" t="s">
        <v>351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285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419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177</v>
      </c>
      <c r="C236" s="42"/>
      <c r="D236" s="86" t="s">
        <v>350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178</v>
      </c>
      <c r="C237" s="42"/>
      <c r="D237" s="79" t="s">
        <v>351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420</v>
      </c>
      <c r="C238" s="94" t="s">
        <v>304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179</v>
      </c>
      <c r="C239" s="42"/>
      <c r="D239" s="79" t="s">
        <v>351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253</v>
      </c>
      <c r="C240" s="42"/>
      <c r="D240" s="66" t="s">
        <v>346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44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180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354</v>
      </c>
      <c r="C243" s="73" t="s">
        <v>385</v>
      </c>
      <c r="D243" s="73" t="s">
        <v>350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387</v>
      </c>
    </row>
    <row r="244" spans="1:26" x14ac:dyDescent="0.25">
      <c r="A244" s="42">
        <v>181</v>
      </c>
      <c r="B244" s="43" t="s">
        <v>124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139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421</v>
      </c>
      <c r="C246" s="42"/>
      <c r="D246" s="86" t="s">
        <v>350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73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28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74</v>
      </c>
      <c r="C249" s="42"/>
      <c r="D249" s="66" t="s">
        <v>346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422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181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31</v>
      </c>
      <c r="C252" s="42"/>
      <c r="D252" s="86" t="s">
        <v>347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140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33</v>
      </c>
      <c r="C254" s="42"/>
      <c r="D254" s="79" t="s">
        <v>386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182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125</v>
      </c>
      <c r="C256" s="42"/>
      <c r="D256" s="66" t="s">
        <v>346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183</v>
      </c>
      <c r="C257" s="73" t="s">
        <v>385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404</v>
      </c>
    </row>
    <row r="258" spans="1:26" x14ac:dyDescent="0.25">
      <c r="A258" s="42">
        <v>195</v>
      </c>
      <c r="B258" s="43" t="s">
        <v>355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141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284</v>
      </c>
      <c r="C260" s="106" t="s">
        <v>321</v>
      </c>
      <c r="D260" s="106" t="s">
        <v>423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254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361</v>
      </c>
    </row>
    <row r="262" spans="1:26" x14ac:dyDescent="0.25">
      <c r="A262" s="42">
        <v>199</v>
      </c>
      <c r="B262" s="43" t="s">
        <v>255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256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215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424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424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425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257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258</v>
      </c>
      <c r="C269" s="106" t="s">
        <v>321</v>
      </c>
      <c r="D269" s="106" t="s">
        <v>426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258</v>
      </c>
      <c r="C270" s="106" t="s">
        <v>321</v>
      </c>
      <c r="D270" s="106" t="s">
        <v>426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129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129</v>
      </c>
      <c r="C272" s="42"/>
      <c r="D272" s="42"/>
      <c r="E272" s="44">
        <v>251040</v>
      </c>
      <c r="F272" s="45" t="s">
        <v>308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308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427</v>
      </c>
      <c r="C273" s="42"/>
      <c r="D273" s="66" t="s">
        <v>346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54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184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184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7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7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428</v>
      </c>
    </row>
    <row r="279" spans="1:26" x14ac:dyDescent="0.25">
      <c r="A279" s="42">
        <v>211</v>
      </c>
      <c r="B279" s="43" t="s">
        <v>142</v>
      </c>
      <c r="C279" s="42"/>
      <c r="D279" s="54" t="s">
        <v>345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259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235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235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72</v>
      </c>
      <c r="C283" s="42"/>
      <c r="D283" s="86" t="s">
        <v>350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72</v>
      </c>
      <c r="C284" s="42"/>
      <c r="D284" s="54" t="s">
        <v>350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55</v>
      </c>
      <c r="C285" s="42"/>
      <c r="D285" s="66" t="s">
        <v>346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185</v>
      </c>
      <c r="C286" s="73" t="s">
        <v>385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429</v>
      </c>
    </row>
    <row r="287" spans="1:26" x14ac:dyDescent="0.25">
      <c r="A287" s="42">
        <v>217</v>
      </c>
      <c r="B287" s="43" t="s">
        <v>260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260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365</v>
      </c>
    </row>
    <row r="289" spans="1:26" x14ac:dyDescent="0.25">
      <c r="A289" s="42">
        <v>218</v>
      </c>
      <c r="B289" s="43" t="s">
        <v>75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75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430</v>
      </c>
    </row>
    <row r="291" spans="1:26" x14ac:dyDescent="0.25">
      <c r="A291" s="42">
        <v>219</v>
      </c>
      <c r="B291" s="43" t="s">
        <v>261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296</v>
      </c>
      <c r="C292" s="42"/>
      <c r="D292" s="54" t="s">
        <v>345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187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187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186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186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431</v>
      </c>
      <c r="C297" s="42"/>
      <c r="D297" s="54" t="s">
        <v>345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188</v>
      </c>
      <c r="C298" s="42"/>
      <c r="D298" s="79" t="s">
        <v>351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52</v>
      </c>
      <c r="C299" s="42"/>
      <c r="D299" s="86" t="s">
        <v>347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52</v>
      </c>
      <c r="C300" s="42"/>
      <c r="D300" s="86" t="s">
        <v>347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262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262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143</v>
      </c>
      <c r="C303" s="42"/>
      <c r="D303" s="79" t="s">
        <v>347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189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130</v>
      </c>
      <c r="C305" s="42"/>
      <c r="D305" s="54" t="s">
        <v>345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130</v>
      </c>
      <c r="C306" s="42"/>
      <c r="D306" s="54" t="s">
        <v>345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59</v>
      </c>
      <c r="C307" s="42"/>
      <c r="D307" s="86" t="s">
        <v>348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59</v>
      </c>
      <c r="C308" s="42"/>
      <c r="D308" s="54" t="s">
        <v>348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190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191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192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192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193</v>
      </c>
      <c r="C313" s="73" t="s">
        <v>385</v>
      </c>
      <c r="D313" s="73" t="s">
        <v>350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432</v>
      </c>
    </row>
    <row r="314" spans="1:26" x14ac:dyDescent="0.25">
      <c r="A314" s="42">
        <v>234</v>
      </c>
      <c r="B314" s="52" t="s">
        <v>193</v>
      </c>
      <c r="C314" s="73" t="s">
        <v>385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320</v>
      </c>
      <c r="C315" s="73" t="s">
        <v>385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307</v>
      </c>
      <c r="C316" s="42"/>
      <c r="D316" s="79" t="s">
        <v>346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333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333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433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433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194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324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434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286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286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76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76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195</v>
      </c>
      <c r="C327" s="42"/>
      <c r="D327" s="66" t="s">
        <v>346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283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327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327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263</v>
      </c>
      <c r="C331" s="42"/>
      <c r="D331" s="54" t="s">
        <v>345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263</v>
      </c>
      <c r="C332" s="42"/>
      <c r="D332" s="54" t="s">
        <v>345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144</v>
      </c>
      <c r="C333" s="42"/>
      <c r="D333" s="54" t="s">
        <v>346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302</v>
      </c>
      <c r="C334" s="42"/>
      <c r="D334" s="86" t="s">
        <v>386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435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435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322</v>
      </c>
      <c r="C337" s="106" t="s">
        <v>321</v>
      </c>
      <c r="D337" s="115" t="s">
        <v>436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6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225</v>
      </c>
      <c r="C339" s="42"/>
      <c r="D339" s="86" t="s">
        <v>348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437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437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145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438</v>
      </c>
      <c r="C343" s="42"/>
      <c r="D343" s="79" t="s">
        <v>348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338</v>
      </c>
      <c r="C344" s="42"/>
      <c r="D344" s="86" t="s">
        <v>351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439</v>
      </c>
    </row>
    <row r="345" spans="1:26" x14ac:dyDescent="0.25">
      <c r="A345" s="42">
        <v>257</v>
      </c>
      <c r="B345" s="43" t="s">
        <v>264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264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408</v>
      </c>
    </row>
    <row r="347" spans="1:26" x14ac:dyDescent="0.25">
      <c r="A347" s="42">
        <v>258</v>
      </c>
      <c r="B347" s="43" t="s">
        <v>299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299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23</v>
      </c>
      <c r="C349" s="42"/>
      <c r="D349" s="86" t="s">
        <v>347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196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265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197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197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198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77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146</v>
      </c>
      <c r="C356" s="42"/>
      <c r="D356" s="54" t="s">
        <v>345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146</v>
      </c>
      <c r="C357" s="42"/>
      <c r="D357" s="54" t="s">
        <v>345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199</v>
      </c>
      <c r="C358" s="103"/>
      <c r="D358" s="86" t="s">
        <v>350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344</v>
      </c>
    </row>
    <row r="359" spans="1:26" x14ac:dyDescent="0.25">
      <c r="A359" s="42">
        <v>266</v>
      </c>
      <c r="B359" s="52" t="s">
        <v>199</v>
      </c>
      <c r="C359" s="42"/>
      <c r="D359" s="54" t="s">
        <v>350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200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200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50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440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222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441</v>
      </c>
      <c r="C365" s="42"/>
      <c r="D365" s="54" t="s">
        <v>345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441</v>
      </c>
      <c r="C366" s="42"/>
      <c r="D366" s="54" t="s">
        <v>345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131</v>
      </c>
      <c r="C367" s="42"/>
      <c r="D367" s="54" t="s">
        <v>345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131</v>
      </c>
      <c r="C368" s="42"/>
      <c r="D368" s="54" t="s">
        <v>345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78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40</v>
      </c>
      <c r="C370" s="73" t="s">
        <v>385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442</v>
      </c>
      <c r="C371" s="42"/>
      <c r="D371" s="54" t="s">
        <v>345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442</v>
      </c>
      <c r="C372" s="42"/>
      <c r="D372" s="54" t="s">
        <v>345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41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41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443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444</v>
      </c>
      <c r="C376" s="42"/>
      <c r="D376" s="54" t="s">
        <v>345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79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79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12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12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132</v>
      </c>
      <c r="C381" s="106" t="s">
        <v>321</v>
      </c>
      <c r="D381" s="106" t="s">
        <v>426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201</v>
      </c>
      <c r="C382" s="73" t="s">
        <v>385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202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202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203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11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80</v>
      </c>
      <c r="C387" s="42"/>
      <c r="D387" s="86" t="s">
        <v>348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445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445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51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51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147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45</v>
      </c>
      <c r="C393" s="42"/>
      <c r="D393" s="86" t="s">
        <v>348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266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266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48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48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267</v>
      </c>
      <c r="C398" s="42"/>
      <c r="D398" s="54" t="s">
        <v>345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148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46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46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204</v>
      </c>
      <c r="C402" s="42"/>
      <c r="D402" s="86" t="s">
        <v>350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204</v>
      </c>
      <c r="C403" s="42"/>
      <c r="D403" s="54" t="s">
        <v>350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216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446</v>
      </c>
      <c r="C405" s="42"/>
      <c r="D405" s="54" t="s">
        <v>345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447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447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57</v>
      </c>
      <c r="C408" s="73" t="s">
        <v>385</v>
      </c>
      <c r="D408" s="73" t="s">
        <v>345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387</v>
      </c>
    </row>
    <row r="409" spans="1:26" x14ac:dyDescent="0.25">
      <c r="A409" s="42">
        <v>300</v>
      </c>
      <c r="B409" s="52" t="s">
        <v>57</v>
      </c>
      <c r="C409" s="73" t="s">
        <v>385</v>
      </c>
      <c r="D409" s="73" t="s">
        <v>345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387</v>
      </c>
    </row>
    <row r="410" spans="1:26" x14ac:dyDescent="0.25">
      <c r="A410" s="42">
        <v>301</v>
      </c>
      <c r="B410" s="43" t="s">
        <v>60</v>
      </c>
      <c r="C410" s="42"/>
      <c r="D410" s="54" t="s">
        <v>345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205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206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206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268</v>
      </c>
      <c r="C414" s="42"/>
      <c r="D414" s="121" t="s">
        <v>345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268</v>
      </c>
      <c r="C415" s="42"/>
      <c r="D415" s="121" t="s">
        <v>345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269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270</v>
      </c>
      <c r="C417" s="42"/>
      <c r="D417" s="66" t="s">
        <v>346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8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448</v>
      </c>
    </row>
    <row r="419" spans="1:26" x14ac:dyDescent="0.25">
      <c r="A419" s="42">
        <v>307</v>
      </c>
      <c r="B419" s="52" t="s">
        <v>8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282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341</v>
      </c>
      <c r="C421" s="73" t="s">
        <v>385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53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449</v>
      </c>
    </row>
    <row r="423" spans="1:26" x14ac:dyDescent="0.25">
      <c r="A423" s="42">
        <v>311</v>
      </c>
      <c r="B423" s="43" t="s">
        <v>300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450</v>
      </c>
    </row>
    <row r="424" spans="1:26" x14ac:dyDescent="0.25">
      <c r="A424" s="42">
        <v>311</v>
      </c>
      <c r="B424" s="52" t="s">
        <v>300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29</v>
      </c>
      <c r="C425" s="73" t="s">
        <v>385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305</v>
      </c>
      <c r="C426" s="42"/>
      <c r="D426" s="98" t="s">
        <v>386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451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149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149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452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357</v>
      </c>
    </row>
    <row r="431" spans="1:26" x14ac:dyDescent="0.25">
      <c r="A431" s="42">
        <v>316</v>
      </c>
      <c r="B431" s="52" t="s">
        <v>452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453</v>
      </c>
    </row>
    <row r="432" spans="1:26" x14ac:dyDescent="0.25">
      <c r="A432" s="42">
        <v>317</v>
      </c>
      <c r="B432" s="43" t="s">
        <v>454</v>
      </c>
      <c r="C432" s="42"/>
      <c r="D432" s="98" t="s">
        <v>386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326</v>
      </c>
    </row>
    <row r="433" spans="1:26" x14ac:dyDescent="0.25">
      <c r="A433" s="42">
        <v>318</v>
      </c>
      <c r="B433" s="43" t="s">
        <v>236</v>
      </c>
      <c r="C433" s="42"/>
      <c r="D433" s="98" t="s">
        <v>351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132</v>
      </c>
      <c r="C434" s="106" t="s">
        <v>321</v>
      </c>
      <c r="D434" s="106" t="s">
        <v>455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132</v>
      </c>
      <c r="C435" s="106" t="s">
        <v>321</v>
      </c>
      <c r="D435" s="106" t="s">
        <v>455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81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81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58</v>
      </c>
      <c r="C438" s="42"/>
      <c r="D438" s="66" t="s">
        <v>348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150</v>
      </c>
      <c r="C439" s="42"/>
      <c r="D439" s="98" t="s">
        <v>348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61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61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294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294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151</v>
      </c>
      <c r="C444" s="42"/>
      <c r="D444" s="54" t="s">
        <v>345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152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456</v>
      </c>
      <c r="C446" s="42"/>
      <c r="D446" s="66" t="s">
        <v>346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456</v>
      </c>
      <c r="C447" s="42"/>
      <c r="D447" s="54" t="s">
        <v>346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457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457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458</v>
      </c>
    </row>
    <row r="450" spans="1:26" x14ac:dyDescent="0.25">
      <c r="A450" s="42">
        <v>329</v>
      </c>
      <c r="B450" s="43" t="s">
        <v>153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154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21</v>
      </c>
      <c r="C452" s="42"/>
      <c r="D452" s="54" t="s">
        <v>345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21</v>
      </c>
      <c r="C453" s="42"/>
      <c r="D453" s="54" t="s">
        <v>345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271</v>
      </c>
      <c r="C454" s="106" t="s">
        <v>321</v>
      </c>
      <c r="D454" s="106" t="s">
        <v>426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271</v>
      </c>
      <c r="C455" s="106" t="s">
        <v>321</v>
      </c>
      <c r="D455" s="106" t="s">
        <v>426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17</v>
      </c>
      <c r="C456" s="73" t="s">
        <v>385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155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459</v>
      </c>
    </row>
    <row r="458" spans="1:26" x14ac:dyDescent="0.25">
      <c r="A458" s="42">
        <v>335</v>
      </c>
      <c r="B458" s="43" t="s">
        <v>460</v>
      </c>
      <c r="C458" s="42"/>
      <c r="D458" s="66" t="s">
        <v>347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224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272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272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126</v>
      </c>
      <c r="C462" s="42"/>
      <c r="D462" s="66" t="s">
        <v>346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126</v>
      </c>
      <c r="C463" s="42"/>
      <c r="D463" s="54" t="s">
        <v>346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273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328</v>
      </c>
    </row>
    <row r="465" spans="1:26" x14ac:dyDescent="0.25">
      <c r="A465" s="42">
        <v>340</v>
      </c>
      <c r="B465" s="43" t="s">
        <v>339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461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461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156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462</v>
      </c>
    </row>
    <row r="469" spans="1:26" x14ac:dyDescent="0.25">
      <c r="A469" s="42">
        <v>342</v>
      </c>
      <c r="B469" s="52" t="s">
        <v>156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156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448</v>
      </c>
    </row>
    <row r="471" spans="1:26" x14ac:dyDescent="0.25">
      <c r="A471" s="42">
        <v>343</v>
      </c>
      <c r="B471" s="124" t="s">
        <v>463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464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465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465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127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127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466</v>
      </c>
    </row>
    <row r="477" spans="1:26" x14ac:dyDescent="0.25">
      <c r="A477" s="42">
        <v>346</v>
      </c>
      <c r="B477" s="52" t="s">
        <v>127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467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468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303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303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274</v>
      </c>
      <c r="C482" s="42"/>
      <c r="D482" s="98" t="s">
        <v>351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332</v>
      </c>
    </row>
    <row r="483" spans="1:26" x14ac:dyDescent="0.25">
      <c r="A483" s="42">
        <v>350</v>
      </c>
      <c r="B483" s="52" t="s">
        <v>274</v>
      </c>
      <c r="C483" s="42"/>
      <c r="D483" s="98" t="s">
        <v>351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274</v>
      </c>
      <c r="C484" s="42"/>
      <c r="D484" s="98" t="s">
        <v>351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82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469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83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83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275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275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275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470</v>
      </c>
      <c r="C492" s="42"/>
      <c r="D492" s="98" t="s">
        <v>350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237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133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133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233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233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233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276</v>
      </c>
      <c r="C499" s="42"/>
      <c r="D499" s="54" t="s">
        <v>345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471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309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309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472</v>
      </c>
      <c r="C503" s="106" t="s">
        <v>321</v>
      </c>
      <c r="D503" s="127" t="s">
        <v>426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472</v>
      </c>
      <c r="C504" s="127" t="s">
        <v>321</v>
      </c>
      <c r="D504" s="127" t="s">
        <v>426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472</v>
      </c>
      <c r="C505" s="127" t="s">
        <v>321</v>
      </c>
      <c r="D505" s="127" t="s">
        <v>426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207</v>
      </c>
      <c r="C506" s="42"/>
      <c r="D506" s="54" t="s">
        <v>346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301</v>
      </c>
      <c r="C507" s="42"/>
      <c r="D507" s="66" t="s">
        <v>346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157</v>
      </c>
      <c r="C508" s="42"/>
      <c r="D508" s="66" t="s">
        <v>346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157</v>
      </c>
      <c r="C509" s="42"/>
      <c r="D509" s="54" t="s">
        <v>346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158</v>
      </c>
      <c r="C510" s="42"/>
      <c r="D510" s="42"/>
      <c r="E510" s="44">
        <v>8916088</v>
      </c>
      <c r="F510" s="45" t="s">
        <v>306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158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158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217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226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358</v>
      </c>
    </row>
    <row r="515" spans="1:26" x14ac:dyDescent="0.25">
      <c r="A515" s="42">
        <v>369</v>
      </c>
      <c r="B515" s="43" t="s">
        <v>473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473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474</v>
      </c>
      <c r="C517" s="42"/>
      <c r="D517" s="79" t="s">
        <v>386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474</v>
      </c>
      <c r="C518" s="42"/>
      <c r="D518" s="79" t="s">
        <v>386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474</v>
      </c>
      <c r="C519" s="42"/>
      <c r="D519" s="79" t="s">
        <v>386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475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343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277</v>
      </c>
      <c r="C522" s="42"/>
      <c r="D522" s="54" t="s">
        <v>345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277</v>
      </c>
      <c r="C523" s="42"/>
      <c r="D523" s="54" t="s">
        <v>345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278</v>
      </c>
      <c r="C524" s="42"/>
      <c r="D524" s="54" t="s">
        <v>345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360</v>
      </c>
    </row>
    <row r="525" spans="1:26" x14ac:dyDescent="0.25">
      <c r="A525" s="42">
        <v>374</v>
      </c>
      <c r="B525" s="52" t="s">
        <v>278</v>
      </c>
      <c r="C525" s="42"/>
      <c r="D525" s="54" t="s">
        <v>345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278</v>
      </c>
      <c r="C526" s="42"/>
      <c r="D526" s="54" t="s">
        <v>345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84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476</v>
      </c>
      <c r="C528" s="42"/>
      <c r="D528" s="54" t="s">
        <v>345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477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477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353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478</v>
      </c>
      <c r="C532" s="42"/>
      <c r="D532" s="54" t="s">
        <v>345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479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287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480</v>
      </c>
      <c r="C535" s="42"/>
      <c r="D535" s="54" t="s">
        <v>345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480</v>
      </c>
      <c r="C536" s="42"/>
      <c r="D536" s="54" t="s">
        <v>345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480</v>
      </c>
      <c r="C537" s="42"/>
      <c r="D537" s="54" t="s">
        <v>345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340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481</v>
      </c>
      <c r="C539" s="106" t="s">
        <v>321</v>
      </c>
      <c r="D539" s="106" t="s">
        <v>426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279</v>
      </c>
      <c r="C540" s="42"/>
      <c r="D540" s="66" t="s">
        <v>348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279</v>
      </c>
      <c r="C541" s="42"/>
      <c r="D541" s="54" t="s">
        <v>348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359</v>
      </c>
    </row>
    <row r="542" spans="1:26" x14ac:dyDescent="0.25">
      <c r="A542" s="42">
        <v>386</v>
      </c>
      <c r="B542" s="43" t="s">
        <v>323</v>
      </c>
      <c r="C542" s="42"/>
      <c r="D542" s="98" t="s">
        <v>386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323</v>
      </c>
      <c r="C543" s="42"/>
      <c r="D543" s="54" t="s">
        <v>386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323</v>
      </c>
      <c r="C544" s="42"/>
      <c r="D544" s="54" t="s">
        <v>386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298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482</v>
      </c>
      <c r="C546" s="42"/>
      <c r="D546" s="54" t="s">
        <v>345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297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297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483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483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483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134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484</v>
      </c>
      <c r="C553" s="42"/>
      <c r="D553" s="54" t="s">
        <v>345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85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85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290</v>
      </c>
      <c r="C556" s="42"/>
      <c r="D556" s="79" t="s">
        <v>351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485</v>
      </c>
    </row>
    <row r="557" spans="1:26" x14ac:dyDescent="0.25">
      <c r="A557" s="42">
        <v>394</v>
      </c>
      <c r="B557" s="52" t="s">
        <v>290</v>
      </c>
      <c r="C557" s="42"/>
      <c r="D557" s="79" t="s">
        <v>351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290</v>
      </c>
      <c r="C558" s="42"/>
      <c r="D558" s="79" t="s">
        <v>351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365</v>
      </c>
    </row>
    <row r="559" spans="1:26" x14ac:dyDescent="0.25">
      <c r="A559" s="42">
        <v>395</v>
      </c>
      <c r="B559" s="43" t="s">
        <v>128</v>
      </c>
      <c r="C559" s="106" t="s">
        <v>321</v>
      </c>
      <c r="D559" s="106" t="s">
        <v>426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280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486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486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487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487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292</v>
      </c>
      <c r="C565" s="42"/>
      <c r="D565" s="98" t="s">
        <v>351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291</v>
      </c>
      <c r="C566" s="42"/>
      <c r="D566" s="54" t="s">
        <v>345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319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319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281</v>
      </c>
      <c r="C569" s="42"/>
      <c r="D569" s="66" t="s">
        <v>351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281</v>
      </c>
      <c r="C570" s="42"/>
      <c r="D570" s="66" t="s">
        <v>351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281</v>
      </c>
      <c r="C571" s="42"/>
      <c r="D571" s="66" t="s">
        <v>351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4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366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="90" zoomScaleNormal="90" workbookViewId="0">
      <selection activeCell="C16" sqref="C16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9" customWidth="1" collapsed="1"/>
    <col min="21" max="22" width="13" customWidth="1"/>
    <col min="23" max="24" width="13" style="166" customWidth="1"/>
    <col min="25" max="25" width="12.140625" customWidth="1"/>
    <col min="26" max="26" width="15.28515625" customWidth="1"/>
    <col min="27" max="27" width="11.140625" bestFit="1" customWidth="1"/>
    <col min="28" max="28" width="9.140625" customWidth="1"/>
  </cols>
  <sheetData>
    <row r="1" spans="1:27" ht="18.75" x14ac:dyDescent="0.3">
      <c r="A1" s="173" t="s">
        <v>89</v>
      </c>
      <c r="B1" s="173"/>
      <c r="C1" s="173"/>
      <c r="D1" s="173"/>
      <c r="E1" s="173"/>
      <c r="F1" s="13"/>
      <c r="G1" s="20"/>
      <c r="H1" s="16"/>
      <c r="I1" s="17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50"/>
      <c r="W1" s="158"/>
      <c r="X1" s="158"/>
    </row>
    <row r="2" spans="1:27" ht="18.75" x14ac:dyDescent="0.3">
      <c r="A2" s="173" t="s">
        <v>315</v>
      </c>
      <c r="B2" s="173"/>
      <c r="C2" s="173"/>
      <c r="D2" s="173"/>
      <c r="E2" s="173"/>
      <c r="F2" s="13"/>
      <c r="G2" s="20"/>
      <c r="H2" s="16"/>
      <c r="I2" s="17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50"/>
      <c r="W2" s="158"/>
      <c r="X2" s="158"/>
    </row>
    <row r="3" spans="1:27" ht="18.75" customHeight="1" x14ac:dyDescent="0.3">
      <c r="A3" s="176" t="s">
        <v>510</v>
      </c>
      <c r="B3" s="176"/>
      <c r="C3" s="176"/>
      <c r="D3" s="176"/>
      <c r="E3" s="17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59"/>
      <c r="X3" s="159"/>
    </row>
    <row r="4" spans="1:27" ht="53.25" customHeight="1" x14ac:dyDescent="0.25">
      <c r="A4" s="7" t="s">
        <v>87</v>
      </c>
      <c r="B4" s="8" t="s">
        <v>313</v>
      </c>
      <c r="C4" s="9" t="s">
        <v>310</v>
      </c>
      <c r="D4" s="9" t="s">
        <v>311</v>
      </c>
      <c r="E4" s="9" t="s">
        <v>312</v>
      </c>
      <c r="F4" s="14"/>
      <c r="G4" s="14"/>
      <c r="H4" s="1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60"/>
      <c r="X4" s="160"/>
    </row>
    <row r="5" spans="1:27" ht="37.5" x14ac:dyDescent="0.3">
      <c r="A5" s="15">
        <v>29562</v>
      </c>
      <c r="B5" s="21" t="s">
        <v>325</v>
      </c>
      <c r="C5" s="25">
        <v>20596.689999999999</v>
      </c>
      <c r="D5" s="25">
        <v>20596.689999999999</v>
      </c>
      <c r="E5" s="19">
        <f>D5-C5</f>
        <v>0</v>
      </c>
      <c r="F5" s="10"/>
      <c r="G5" s="10"/>
      <c r="H5" s="10"/>
      <c r="I5" s="10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61"/>
      <c r="X5" s="161"/>
      <c r="Y5" s="32"/>
    </row>
    <row r="6" spans="1:27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62"/>
      <c r="X6" s="162"/>
    </row>
    <row r="7" spans="1:27" ht="18.75" customHeight="1" x14ac:dyDescent="0.3">
      <c r="A7" s="177" t="s">
        <v>318</v>
      </c>
      <c r="B7" s="177"/>
      <c r="C7" s="177"/>
      <c r="D7" s="177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8"/>
      <c r="U7" s="10"/>
      <c r="V7" s="10"/>
      <c r="W7" s="163"/>
      <c r="X7" s="163"/>
    </row>
    <row r="8" spans="1:27" ht="33.75" customHeight="1" x14ac:dyDescent="0.3">
      <c r="A8" s="174" t="s">
        <v>316</v>
      </c>
      <c r="B8" s="174"/>
      <c r="C8" s="174"/>
      <c r="D8" s="174"/>
      <c r="E8" s="167">
        <f>ROUND((E5/E7),4)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9" t="s">
        <v>488</v>
      </c>
      <c r="Q8" s="11"/>
      <c r="R8" s="11"/>
      <c r="S8" s="11"/>
      <c r="T8" s="139"/>
      <c r="U8" s="11"/>
      <c r="V8" s="11"/>
      <c r="W8" s="164"/>
      <c r="X8" s="164"/>
      <c r="AA8" s="4"/>
    </row>
    <row r="9" spans="1:27" ht="28.5" customHeight="1" x14ac:dyDescent="0.3">
      <c r="A9" s="175" t="s">
        <v>314</v>
      </c>
      <c r="B9" s="175"/>
      <c r="C9" s="175"/>
      <c r="D9" s="175"/>
      <c r="E9" s="22">
        <f>E8*1991.37</f>
        <v>0</v>
      </c>
      <c r="F9" s="12"/>
      <c r="G9" s="26"/>
      <c r="H9" s="26"/>
      <c r="I9" s="26"/>
      <c r="J9" s="26"/>
      <c r="K9" s="26"/>
      <c r="L9" s="26"/>
      <c r="M9" s="26"/>
      <c r="N9" s="26"/>
      <c r="O9" s="26"/>
      <c r="P9" s="139" t="s">
        <v>489</v>
      </c>
      <c r="Q9" s="26"/>
      <c r="R9" s="26"/>
      <c r="S9" s="26"/>
      <c r="T9" s="139"/>
      <c r="U9" s="26"/>
      <c r="V9" s="26"/>
      <c r="W9" s="165"/>
      <c r="X9" s="165"/>
      <c r="Y9" s="27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40" zoomScaleNormal="140" workbookViewId="0">
      <selection activeCell="D5" sqref="D5"/>
    </sheetView>
  </sheetViews>
  <sheetFormatPr defaultRowHeight="11.25" x14ac:dyDescent="0.2"/>
  <cols>
    <col min="1" max="1" width="6.5703125" style="151" customWidth="1"/>
    <col min="2" max="2" width="23.5703125" style="151" customWidth="1"/>
    <col min="3" max="3" width="8.42578125" style="151" customWidth="1"/>
    <col min="4" max="4" width="17" style="151" customWidth="1"/>
    <col min="5" max="5" width="10.7109375" style="151" customWidth="1"/>
    <col min="6" max="6" width="11.42578125" style="151" customWidth="1"/>
    <col min="7" max="7" width="18.5703125" style="151" customWidth="1"/>
    <col min="8" max="256" width="9.140625" style="151"/>
    <col min="257" max="257" width="6.5703125" style="151" customWidth="1"/>
    <col min="258" max="258" width="23.5703125" style="151" customWidth="1"/>
    <col min="259" max="259" width="8.42578125" style="151" customWidth="1"/>
    <col min="260" max="260" width="17" style="151" customWidth="1"/>
    <col min="261" max="261" width="10.7109375" style="151" customWidth="1"/>
    <col min="262" max="262" width="11.42578125" style="151" customWidth="1"/>
    <col min="263" max="263" width="18.5703125" style="151" customWidth="1"/>
    <col min="264" max="512" width="9.140625" style="151"/>
    <col min="513" max="513" width="6.5703125" style="151" customWidth="1"/>
    <col min="514" max="514" width="23.5703125" style="151" customWidth="1"/>
    <col min="515" max="515" width="8.42578125" style="151" customWidth="1"/>
    <col min="516" max="516" width="17" style="151" customWidth="1"/>
    <col min="517" max="517" width="10.7109375" style="151" customWidth="1"/>
    <col min="518" max="518" width="11.42578125" style="151" customWidth="1"/>
    <col min="519" max="519" width="18.5703125" style="151" customWidth="1"/>
    <col min="520" max="768" width="9.140625" style="151"/>
    <col min="769" max="769" width="6.5703125" style="151" customWidth="1"/>
    <col min="770" max="770" width="23.5703125" style="151" customWidth="1"/>
    <col min="771" max="771" width="8.42578125" style="151" customWidth="1"/>
    <col min="772" max="772" width="17" style="151" customWidth="1"/>
    <col min="773" max="773" width="10.7109375" style="151" customWidth="1"/>
    <col min="774" max="774" width="11.42578125" style="151" customWidth="1"/>
    <col min="775" max="775" width="18.5703125" style="151" customWidth="1"/>
    <col min="776" max="1024" width="9.140625" style="151"/>
    <col min="1025" max="1025" width="6.5703125" style="151" customWidth="1"/>
    <col min="1026" max="1026" width="23.5703125" style="151" customWidth="1"/>
    <col min="1027" max="1027" width="8.42578125" style="151" customWidth="1"/>
    <col min="1028" max="1028" width="17" style="151" customWidth="1"/>
    <col min="1029" max="1029" width="10.7109375" style="151" customWidth="1"/>
    <col min="1030" max="1030" width="11.42578125" style="151" customWidth="1"/>
    <col min="1031" max="1031" width="18.5703125" style="151" customWidth="1"/>
    <col min="1032" max="1280" width="9.140625" style="151"/>
    <col min="1281" max="1281" width="6.5703125" style="151" customWidth="1"/>
    <col min="1282" max="1282" width="23.5703125" style="151" customWidth="1"/>
    <col min="1283" max="1283" width="8.42578125" style="151" customWidth="1"/>
    <col min="1284" max="1284" width="17" style="151" customWidth="1"/>
    <col min="1285" max="1285" width="10.7109375" style="151" customWidth="1"/>
    <col min="1286" max="1286" width="11.42578125" style="151" customWidth="1"/>
    <col min="1287" max="1287" width="18.5703125" style="151" customWidth="1"/>
    <col min="1288" max="1536" width="9.140625" style="151"/>
    <col min="1537" max="1537" width="6.5703125" style="151" customWidth="1"/>
    <col min="1538" max="1538" width="23.5703125" style="151" customWidth="1"/>
    <col min="1539" max="1539" width="8.42578125" style="151" customWidth="1"/>
    <col min="1540" max="1540" width="17" style="151" customWidth="1"/>
    <col min="1541" max="1541" width="10.7109375" style="151" customWidth="1"/>
    <col min="1542" max="1542" width="11.42578125" style="151" customWidth="1"/>
    <col min="1543" max="1543" width="18.5703125" style="151" customWidth="1"/>
    <col min="1544" max="1792" width="9.140625" style="151"/>
    <col min="1793" max="1793" width="6.5703125" style="151" customWidth="1"/>
    <col min="1794" max="1794" width="23.5703125" style="151" customWidth="1"/>
    <col min="1795" max="1795" width="8.42578125" style="151" customWidth="1"/>
    <col min="1796" max="1796" width="17" style="151" customWidth="1"/>
    <col min="1797" max="1797" width="10.7109375" style="151" customWidth="1"/>
    <col min="1798" max="1798" width="11.42578125" style="151" customWidth="1"/>
    <col min="1799" max="1799" width="18.5703125" style="151" customWidth="1"/>
    <col min="1800" max="2048" width="9.140625" style="151"/>
    <col min="2049" max="2049" width="6.5703125" style="151" customWidth="1"/>
    <col min="2050" max="2050" width="23.5703125" style="151" customWidth="1"/>
    <col min="2051" max="2051" width="8.42578125" style="151" customWidth="1"/>
    <col min="2052" max="2052" width="17" style="151" customWidth="1"/>
    <col min="2053" max="2053" width="10.7109375" style="151" customWidth="1"/>
    <col min="2054" max="2054" width="11.42578125" style="151" customWidth="1"/>
    <col min="2055" max="2055" width="18.5703125" style="151" customWidth="1"/>
    <col min="2056" max="2304" width="9.140625" style="151"/>
    <col min="2305" max="2305" width="6.5703125" style="151" customWidth="1"/>
    <col min="2306" max="2306" width="23.5703125" style="151" customWidth="1"/>
    <col min="2307" max="2307" width="8.42578125" style="151" customWidth="1"/>
    <col min="2308" max="2308" width="17" style="151" customWidth="1"/>
    <col min="2309" max="2309" width="10.7109375" style="151" customWidth="1"/>
    <col min="2310" max="2310" width="11.42578125" style="151" customWidth="1"/>
    <col min="2311" max="2311" width="18.5703125" style="151" customWidth="1"/>
    <col min="2312" max="2560" width="9.140625" style="151"/>
    <col min="2561" max="2561" width="6.5703125" style="151" customWidth="1"/>
    <col min="2562" max="2562" width="23.5703125" style="151" customWidth="1"/>
    <col min="2563" max="2563" width="8.42578125" style="151" customWidth="1"/>
    <col min="2564" max="2564" width="17" style="151" customWidth="1"/>
    <col min="2565" max="2565" width="10.7109375" style="151" customWidth="1"/>
    <col min="2566" max="2566" width="11.42578125" style="151" customWidth="1"/>
    <col min="2567" max="2567" width="18.5703125" style="151" customWidth="1"/>
    <col min="2568" max="2816" width="9.140625" style="151"/>
    <col min="2817" max="2817" width="6.5703125" style="151" customWidth="1"/>
    <col min="2818" max="2818" width="23.5703125" style="151" customWidth="1"/>
    <col min="2819" max="2819" width="8.42578125" style="151" customWidth="1"/>
    <col min="2820" max="2820" width="17" style="151" customWidth="1"/>
    <col min="2821" max="2821" width="10.7109375" style="151" customWidth="1"/>
    <col min="2822" max="2822" width="11.42578125" style="151" customWidth="1"/>
    <col min="2823" max="2823" width="18.5703125" style="151" customWidth="1"/>
    <col min="2824" max="3072" width="9.140625" style="151"/>
    <col min="3073" max="3073" width="6.5703125" style="151" customWidth="1"/>
    <col min="3074" max="3074" width="23.5703125" style="151" customWidth="1"/>
    <col min="3075" max="3075" width="8.42578125" style="151" customWidth="1"/>
    <col min="3076" max="3076" width="17" style="151" customWidth="1"/>
    <col min="3077" max="3077" width="10.7109375" style="151" customWidth="1"/>
    <col min="3078" max="3078" width="11.42578125" style="151" customWidth="1"/>
    <col min="3079" max="3079" width="18.5703125" style="151" customWidth="1"/>
    <col min="3080" max="3328" width="9.140625" style="151"/>
    <col min="3329" max="3329" width="6.5703125" style="151" customWidth="1"/>
    <col min="3330" max="3330" width="23.5703125" style="151" customWidth="1"/>
    <col min="3331" max="3331" width="8.42578125" style="151" customWidth="1"/>
    <col min="3332" max="3332" width="17" style="151" customWidth="1"/>
    <col min="3333" max="3333" width="10.7109375" style="151" customWidth="1"/>
    <col min="3334" max="3334" width="11.42578125" style="151" customWidth="1"/>
    <col min="3335" max="3335" width="18.5703125" style="151" customWidth="1"/>
    <col min="3336" max="3584" width="9.140625" style="151"/>
    <col min="3585" max="3585" width="6.5703125" style="151" customWidth="1"/>
    <col min="3586" max="3586" width="23.5703125" style="151" customWidth="1"/>
    <col min="3587" max="3587" width="8.42578125" style="151" customWidth="1"/>
    <col min="3588" max="3588" width="17" style="151" customWidth="1"/>
    <col min="3589" max="3589" width="10.7109375" style="151" customWidth="1"/>
    <col min="3590" max="3590" width="11.42578125" style="151" customWidth="1"/>
    <col min="3591" max="3591" width="18.5703125" style="151" customWidth="1"/>
    <col min="3592" max="3840" width="9.140625" style="151"/>
    <col min="3841" max="3841" width="6.5703125" style="151" customWidth="1"/>
    <col min="3842" max="3842" width="23.5703125" style="151" customWidth="1"/>
    <col min="3843" max="3843" width="8.42578125" style="151" customWidth="1"/>
    <col min="3844" max="3844" width="17" style="151" customWidth="1"/>
    <col min="3845" max="3845" width="10.7109375" style="151" customWidth="1"/>
    <col min="3846" max="3846" width="11.42578125" style="151" customWidth="1"/>
    <col min="3847" max="3847" width="18.5703125" style="151" customWidth="1"/>
    <col min="3848" max="4096" width="9.140625" style="151"/>
    <col min="4097" max="4097" width="6.5703125" style="151" customWidth="1"/>
    <col min="4098" max="4098" width="23.5703125" style="151" customWidth="1"/>
    <col min="4099" max="4099" width="8.42578125" style="151" customWidth="1"/>
    <col min="4100" max="4100" width="17" style="151" customWidth="1"/>
    <col min="4101" max="4101" width="10.7109375" style="151" customWidth="1"/>
    <col min="4102" max="4102" width="11.42578125" style="151" customWidth="1"/>
    <col min="4103" max="4103" width="18.5703125" style="151" customWidth="1"/>
    <col min="4104" max="4352" width="9.140625" style="151"/>
    <col min="4353" max="4353" width="6.5703125" style="151" customWidth="1"/>
    <col min="4354" max="4354" width="23.5703125" style="151" customWidth="1"/>
    <col min="4355" max="4355" width="8.42578125" style="151" customWidth="1"/>
    <col min="4356" max="4356" width="17" style="151" customWidth="1"/>
    <col min="4357" max="4357" width="10.7109375" style="151" customWidth="1"/>
    <col min="4358" max="4358" width="11.42578125" style="151" customWidth="1"/>
    <col min="4359" max="4359" width="18.5703125" style="151" customWidth="1"/>
    <col min="4360" max="4608" width="9.140625" style="151"/>
    <col min="4609" max="4609" width="6.5703125" style="151" customWidth="1"/>
    <col min="4610" max="4610" width="23.5703125" style="151" customWidth="1"/>
    <col min="4611" max="4611" width="8.42578125" style="151" customWidth="1"/>
    <col min="4612" max="4612" width="17" style="151" customWidth="1"/>
    <col min="4613" max="4613" width="10.7109375" style="151" customWidth="1"/>
    <col min="4614" max="4614" width="11.42578125" style="151" customWidth="1"/>
    <col min="4615" max="4615" width="18.5703125" style="151" customWidth="1"/>
    <col min="4616" max="4864" width="9.140625" style="151"/>
    <col min="4865" max="4865" width="6.5703125" style="151" customWidth="1"/>
    <col min="4866" max="4866" width="23.5703125" style="151" customWidth="1"/>
    <col min="4867" max="4867" width="8.42578125" style="151" customWidth="1"/>
    <col min="4868" max="4868" width="17" style="151" customWidth="1"/>
    <col min="4869" max="4869" width="10.7109375" style="151" customWidth="1"/>
    <col min="4870" max="4870" width="11.42578125" style="151" customWidth="1"/>
    <col min="4871" max="4871" width="18.5703125" style="151" customWidth="1"/>
    <col min="4872" max="5120" width="9.140625" style="151"/>
    <col min="5121" max="5121" width="6.5703125" style="151" customWidth="1"/>
    <col min="5122" max="5122" width="23.5703125" style="151" customWidth="1"/>
    <col min="5123" max="5123" width="8.42578125" style="151" customWidth="1"/>
    <col min="5124" max="5124" width="17" style="151" customWidth="1"/>
    <col min="5125" max="5125" width="10.7109375" style="151" customWidth="1"/>
    <col min="5126" max="5126" width="11.42578125" style="151" customWidth="1"/>
    <col min="5127" max="5127" width="18.5703125" style="151" customWidth="1"/>
    <col min="5128" max="5376" width="9.140625" style="151"/>
    <col min="5377" max="5377" width="6.5703125" style="151" customWidth="1"/>
    <col min="5378" max="5378" width="23.5703125" style="151" customWidth="1"/>
    <col min="5379" max="5379" width="8.42578125" style="151" customWidth="1"/>
    <col min="5380" max="5380" width="17" style="151" customWidth="1"/>
    <col min="5381" max="5381" width="10.7109375" style="151" customWidth="1"/>
    <col min="5382" max="5382" width="11.42578125" style="151" customWidth="1"/>
    <col min="5383" max="5383" width="18.5703125" style="151" customWidth="1"/>
    <col min="5384" max="5632" width="9.140625" style="151"/>
    <col min="5633" max="5633" width="6.5703125" style="151" customWidth="1"/>
    <col min="5634" max="5634" width="23.5703125" style="151" customWidth="1"/>
    <col min="5635" max="5635" width="8.42578125" style="151" customWidth="1"/>
    <col min="5636" max="5636" width="17" style="151" customWidth="1"/>
    <col min="5637" max="5637" width="10.7109375" style="151" customWidth="1"/>
    <col min="5638" max="5638" width="11.42578125" style="151" customWidth="1"/>
    <col min="5639" max="5639" width="18.5703125" style="151" customWidth="1"/>
    <col min="5640" max="5888" width="9.140625" style="151"/>
    <col min="5889" max="5889" width="6.5703125" style="151" customWidth="1"/>
    <col min="5890" max="5890" width="23.5703125" style="151" customWidth="1"/>
    <col min="5891" max="5891" width="8.42578125" style="151" customWidth="1"/>
    <col min="5892" max="5892" width="17" style="151" customWidth="1"/>
    <col min="5893" max="5893" width="10.7109375" style="151" customWidth="1"/>
    <col min="5894" max="5894" width="11.42578125" style="151" customWidth="1"/>
    <col min="5895" max="5895" width="18.5703125" style="151" customWidth="1"/>
    <col min="5896" max="6144" width="9.140625" style="151"/>
    <col min="6145" max="6145" width="6.5703125" style="151" customWidth="1"/>
    <col min="6146" max="6146" width="23.5703125" style="151" customWidth="1"/>
    <col min="6147" max="6147" width="8.42578125" style="151" customWidth="1"/>
    <col min="6148" max="6148" width="17" style="151" customWidth="1"/>
    <col min="6149" max="6149" width="10.7109375" style="151" customWidth="1"/>
    <col min="6150" max="6150" width="11.42578125" style="151" customWidth="1"/>
    <col min="6151" max="6151" width="18.5703125" style="151" customWidth="1"/>
    <col min="6152" max="6400" width="9.140625" style="151"/>
    <col min="6401" max="6401" width="6.5703125" style="151" customWidth="1"/>
    <col min="6402" max="6402" width="23.5703125" style="151" customWidth="1"/>
    <col min="6403" max="6403" width="8.42578125" style="151" customWidth="1"/>
    <col min="6404" max="6404" width="17" style="151" customWidth="1"/>
    <col min="6405" max="6405" width="10.7109375" style="151" customWidth="1"/>
    <col min="6406" max="6406" width="11.42578125" style="151" customWidth="1"/>
    <col min="6407" max="6407" width="18.5703125" style="151" customWidth="1"/>
    <col min="6408" max="6656" width="9.140625" style="151"/>
    <col min="6657" max="6657" width="6.5703125" style="151" customWidth="1"/>
    <col min="6658" max="6658" width="23.5703125" style="151" customWidth="1"/>
    <col min="6659" max="6659" width="8.42578125" style="151" customWidth="1"/>
    <col min="6660" max="6660" width="17" style="151" customWidth="1"/>
    <col min="6661" max="6661" width="10.7109375" style="151" customWidth="1"/>
    <col min="6662" max="6662" width="11.42578125" style="151" customWidth="1"/>
    <col min="6663" max="6663" width="18.5703125" style="151" customWidth="1"/>
    <col min="6664" max="6912" width="9.140625" style="151"/>
    <col min="6913" max="6913" width="6.5703125" style="151" customWidth="1"/>
    <col min="6914" max="6914" width="23.5703125" style="151" customWidth="1"/>
    <col min="6915" max="6915" width="8.42578125" style="151" customWidth="1"/>
    <col min="6916" max="6916" width="17" style="151" customWidth="1"/>
    <col min="6917" max="6917" width="10.7109375" style="151" customWidth="1"/>
    <col min="6918" max="6918" width="11.42578125" style="151" customWidth="1"/>
    <col min="6919" max="6919" width="18.5703125" style="151" customWidth="1"/>
    <col min="6920" max="7168" width="9.140625" style="151"/>
    <col min="7169" max="7169" width="6.5703125" style="151" customWidth="1"/>
    <col min="7170" max="7170" width="23.5703125" style="151" customWidth="1"/>
    <col min="7171" max="7171" width="8.42578125" style="151" customWidth="1"/>
    <col min="7172" max="7172" width="17" style="151" customWidth="1"/>
    <col min="7173" max="7173" width="10.7109375" style="151" customWidth="1"/>
    <col min="7174" max="7174" width="11.42578125" style="151" customWidth="1"/>
    <col min="7175" max="7175" width="18.5703125" style="151" customWidth="1"/>
    <col min="7176" max="7424" width="9.140625" style="151"/>
    <col min="7425" max="7425" width="6.5703125" style="151" customWidth="1"/>
    <col min="7426" max="7426" width="23.5703125" style="151" customWidth="1"/>
    <col min="7427" max="7427" width="8.42578125" style="151" customWidth="1"/>
    <col min="7428" max="7428" width="17" style="151" customWidth="1"/>
    <col min="7429" max="7429" width="10.7109375" style="151" customWidth="1"/>
    <col min="7430" max="7430" width="11.42578125" style="151" customWidth="1"/>
    <col min="7431" max="7431" width="18.5703125" style="151" customWidth="1"/>
    <col min="7432" max="7680" width="9.140625" style="151"/>
    <col min="7681" max="7681" width="6.5703125" style="151" customWidth="1"/>
    <col min="7682" max="7682" width="23.5703125" style="151" customWidth="1"/>
    <col min="7683" max="7683" width="8.42578125" style="151" customWidth="1"/>
    <col min="7684" max="7684" width="17" style="151" customWidth="1"/>
    <col min="7685" max="7685" width="10.7109375" style="151" customWidth="1"/>
    <col min="7686" max="7686" width="11.42578125" style="151" customWidth="1"/>
    <col min="7687" max="7687" width="18.5703125" style="151" customWidth="1"/>
    <col min="7688" max="7936" width="9.140625" style="151"/>
    <col min="7937" max="7937" width="6.5703125" style="151" customWidth="1"/>
    <col min="7938" max="7938" width="23.5703125" style="151" customWidth="1"/>
    <col min="7939" max="7939" width="8.42578125" style="151" customWidth="1"/>
    <col min="7940" max="7940" width="17" style="151" customWidth="1"/>
    <col min="7941" max="7941" width="10.7109375" style="151" customWidth="1"/>
    <col min="7942" max="7942" width="11.42578125" style="151" customWidth="1"/>
    <col min="7943" max="7943" width="18.5703125" style="151" customWidth="1"/>
    <col min="7944" max="8192" width="9.140625" style="151"/>
    <col min="8193" max="8193" width="6.5703125" style="151" customWidth="1"/>
    <col min="8194" max="8194" width="23.5703125" style="151" customWidth="1"/>
    <col min="8195" max="8195" width="8.42578125" style="151" customWidth="1"/>
    <col min="8196" max="8196" width="17" style="151" customWidth="1"/>
    <col min="8197" max="8197" width="10.7109375" style="151" customWidth="1"/>
    <col min="8198" max="8198" width="11.42578125" style="151" customWidth="1"/>
    <col min="8199" max="8199" width="18.5703125" style="151" customWidth="1"/>
    <col min="8200" max="8448" width="9.140625" style="151"/>
    <col min="8449" max="8449" width="6.5703125" style="151" customWidth="1"/>
    <col min="8450" max="8450" width="23.5703125" style="151" customWidth="1"/>
    <col min="8451" max="8451" width="8.42578125" style="151" customWidth="1"/>
    <col min="8452" max="8452" width="17" style="151" customWidth="1"/>
    <col min="8453" max="8453" width="10.7109375" style="151" customWidth="1"/>
    <col min="8454" max="8454" width="11.42578125" style="151" customWidth="1"/>
    <col min="8455" max="8455" width="18.5703125" style="151" customWidth="1"/>
    <col min="8456" max="8704" width="9.140625" style="151"/>
    <col min="8705" max="8705" width="6.5703125" style="151" customWidth="1"/>
    <col min="8706" max="8706" width="23.5703125" style="151" customWidth="1"/>
    <col min="8707" max="8707" width="8.42578125" style="151" customWidth="1"/>
    <col min="8708" max="8708" width="17" style="151" customWidth="1"/>
    <col min="8709" max="8709" width="10.7109375" style="151" customWidth="1"/>
    <col min="8710" max="8710" width="11.42578125" style="151" customWidth="1"/>
    <col min="8711" max="8711" width="18.5703125" style="151" customWidth="1"/>
    <col min="8712" max="8960" width="9.140625" style="151"/>
    <col min="8961" max="8961" width="6.5703125" style="151" customWidth="1"/>
    <col min="8962" max="8962" width="23.5703125" style="151" customWidth="1"/>
    <col min="8963" max="8963" width="8.42578125" style="151" customWidth="1"/>
    <col min="8964" max="8964" width="17" style="151" customWidth="1"/>
    <col min="8965" max="8965" width="10.7109375" style="151" customWidth="1"/>
    <col min="8966" max="8966" width="11.42578125" style="151" customWidth="1"/>
    <col min="8967" max="8967" width="18.5703125" style="151" customWidth="1"/>
    <col min="8968" max="9216" width="9.140625" style="151"/>
    <col min="9217" max="9217" width="6.5703125" style="151" customWidth="1"/>
    <col min="9218" max="9218" width="23.5703125" style="151" customWidth="1"/>
    <col min="9219" max="9219" width="8.42578125" style="151" customWidth="1"/>
    <col min="9220" max="9220" width="17" style="151" customWidth="1"/>
    <col min="9221" max="9221" width="10.7109375" style="151" customWidth="1"/>
    <col min="9222" max="9222" width="11.42578125" style="151" customWidth="1"/>
    <col min="9223" max="9223" width="18.5703125" style="151" customWidth="1"/>
    <col min="9224" max="9472" width="9.140625" style="151"/>
    <col min="9473" max="9473" width="6.5703125" style="151" customWidth="1"/>
    <col min="9474" max="9474" width="23.5703125" style="151" customWidth="1"/>
    <col min="9475" max="9475" width="8.42578125" style="151" customWidth="1"/>
    <col min="9476" max="9476" width="17" style="151" customWidth="1"/>
    <col min="9477" max="9477" width="10.7109375" style="151" customWidth="1"/>
    <col min="9478" max="9478" width="11.42578125" style="151" customWidth="1"/>
    <col min="9479" max="9479" width="18.5703125" style="151" customWidth="1"/>
    <col min="9480" max="9728" width="9.140625" style="151"/>
    <col min="9729" max="9729" width="6.5703125" style="151" customWidth="1"/>
    <col min="9730" max="9730" width="23.5703125" style="151" customWidth="1"/>
    <col min="9731" max="9731" width="8.42578125" style="151" customWidth="1"/>
    <col min="9732" max="9732" width="17" style="151" customWidth="1"/>
    <col min="9733" max="9733" width="10.7109375" style="151" customWidth="1"/>
    <col min="9734" max="9734" width="11.42578125" style="151" customWidth="1"/>
    <col min="9735" max="9735" width="18.5703125" style="151" customWidth="1"/>
    <col min="9736" max="9984" width="9.140625" style="151"/>
    <col min="9985" max="9985" width="6.5703125" style="151" customWidth="1"/>
    <col min="9986" max="9986" width="23.5703125" style="151" customWidth="1"/>
    <col min="9987" max="9987" width="8.42578125" style="151" customWidth="1"/>
    <col min="9988" max="9988" width="17" style="151" customWidth="1"/>
    <col min="9989" max="9989" width="10.7109375" style="151" customWidth="1"/>
    <col min="9990" max="9990" width="11.42578125" style="151" customWidth="1"/>
    <col min="9991" max="9991" width="18.5703125" style="151" customWidth="1"/>
    <col min="9992" max="10240" width="9.140625" style="151"/>
    <col min="10241" max="10241" width="6.5703125" style="151" customWidth="1"/>
    <col min="10242" max="10242" width="23.5703125" style="151" customWidth="1"/>
    <col min="10243" max="10243" width="8.42578125" style="151" customWidth="1"/>
    <col min="10244" max="10244" width="17" style="151" customWidth="1"/>
    <col min="10245" max="10245" width="10.7109375" style="151" customWidth="1"/>
    <col min="10246" max="10246" width="11.42578125" style="151" customWidth="1"/>
    <col min="10247" max="10247" width="18.5703125" style="151" customWidth="1"/>
    <col min="10248" max="10496" width="9.140625" style="151"/>
    <col min="10497" max="10497" width="6.5703125" style="151" customWidth="1"/>
    <col min="10498" max="10498" width="23.5703125" style="151" customWidth="1"/>
    <col min="10499" max="10499" width="8.42578125" style="151" customWidth="1"/>
    <col min="10500" max="10500" width="17" style="151" customWidth="1"/>
    <col min="10501" max="10501" width="10.7109375" style="151" customWidth="1"/>
    <col min="10502" max="10502" width="11.42578125" style="151" customWidth="1"/>
    <col min="10503" max="10503" width="18.5703125" style="151" customWidth="1"/>
    <col min="10504" max="10752" width="9.140625" style="151"/>
    <col min="10753" max="10753" width="6.5703125" style="151" customWidth="1"/>
    <col min="10754" max="10754" width="23.5703125" style="151" customWidth="1"/>
    <col min="10755" max="10755" width="8.42578125" style="151" customWidth="1"/>
    <col min="10756" max="10756" width="17" style="151" customWidth="1"/>
    <col min="10757" max="10757" width="10.7109375" style="151" customWidth="1"/>
    <col min="10758" max="10758" width="11.42578125" style="151" customWidth="1"/>
    <col min="10759" max="10759" width="18.5703125" style="151" customWidth="1"/>
    <col min="10760" max="11008" width="9.140625" style="151"/>
    <col min="11009" max="11009" width="6.5703125" style="151" customWidth="1"/>
    <col min="11010" max="11010" width="23.5703125" style="151" customWidth="1"/>
    <col min="11011" max="11011" width="8.42578125" style="151" customWidth="1"/>
    <col min="11012" max="11012" width="17" style="151" customWidth="1"/>
    <col min="11013" max="11013" width="10.7109375" style="151" customWidth="1"/>
    <col min="11014" max="11014" width="11.42578125" style="151" customWidth="1"/>
    <col min="11015" max="11015" width="18.5703125" style="151" customWidth="1"/>
    <col min="11016" max="11264" width="9.140625" style="151"/>
    <col min="11265" max="11265" width="6.5703125" style="151" customWidth="1"/>
    <col min="11266" max="11266" width="23.5703125" style="151" customWidth="1"/>
    <col min="11267" max="11267" width="8.42578125" style="151" customWidth="1"/>
    <col min="11268" max="11268" width="17" style="151" customWidth="1"/>
    <col min="11269" max="11269" width="10.7109375" style="151" customWidth="1"/>
    <col min="11270" max="11270" width="11.42578125" style="151" customWidth="1"/>
    <col min="11271" max="11271" width="18.5703125" style="151" customWidth="1"/>
    <col min="11272" max="11520" width="9.140625" style="151"/>
    <col min="11521" max="11521" width="6.5703125" style="151" customWidth="1"/>
    <col min="11522" max="11522" width="23.5703125" style="151" customWidth="1"/>
    <col min="11523" max="11523" width="8.42578125" style="151" customWidth="1"/>
    <col min="11524" max="11524" width="17" style="151" customWidth="1"/>
    <col min="11525" max="11525" width="10.7109375" style="151" customWidth="1"/>
    <col min="11526" max="11526" width="11.42578125" style="151" customWidth="1"/>
    <col min="11527" max="11527" width="18.5703125" style="151" customWidth="1"/>
    <col min="11528" max="11776" width="9.140625" style="151"/>
    <col min="11777" max="11777" width="6.5703125" style="151" customWidth="1"/>
    <col min="11778" max="11778" width="23.5703125" style="151" customWidth="1"/>
    <col min="11779" max="11779" width="8.42578125" style="151" customWidth="1"/>
    <col min="11780" max="11780" width="17" style="151" customWidth="1"/>
    <col min="11781" max="11781" width="10.7109375" style="151" customWidth="1"/>
    <col min="11782" max="11782" width="11.42578125" style="151" customWidth="1"/>
    <col min="11783" max="11783" width="18.5703125" style="151" customWidth="1"/>
    <col min="11784" max="12032" width="9.140625" style="151"/>
    <col min="12033" max="12033" width="6.5703125" style="151" customWidth="1"/>
    <col min="12034" max="12034" width="23.5703125" style="151" customWidth="1"/>
    <col min="12035" max="12035" width="8.42578125" style="151" customWidth="1"/>
    <col min="12036" max="12036" width="17" style="151" customWidth="1"/>
    <col min="12037" max="12037" width="10.7109375" style="151" customWidth="1"/>
    <col min="12038" max="12038" width="11.42578125" style="151" customWidth="1"/>
    <col min="12039" max="12039" width="18.5703125" style="151" customWidth="1"/>
    <col min="12040" max="12288" width="9.140625" style="151"/>
    <col min="12289" max="12289" width="6.5703125" style="151" customWidth="1"/>
    <col min="12290" max="12290" width="23.5703125" style="151" customWidth="1"/>
    <col min="12291" max="12291" width="8.42578125" style="151" customWidth="1"/>
    <col min="12292" max="12292" width="17" style="151" customWidth="1"/>
    <col min="12293" max="12293" width="10.7109375" style="151" customWidth="1"/>
    <col min="12294" max="12294" width="11.42578125" style="151" customWidth="1"/>
    <col min="12295" max="12295" width="18.5703125" style="151" customWidth="1"/>
    <col min="12296" max="12544" width="9.140625" style="151"/>
    <col min="12545" max="12545" width="6.5703125" style="151" customWidth="1"/>
    <col min="12546" max="12546" width="23.5703125" style="151" customWidth="1"/>
    <col min="12547" max="12547" width="8.42578125" style="151" customWidth="1"/>
    <col min="12548" max="12548" width="17" style="151" customWidth="1"/>
    <col min="12549" max="12549" width="10.7109375" style="151" customWidth="1"/>
    <col min="12550" max="12550" width="11.42578125" style="151" customWidth="1"/>
    <col min="12551" max="12551" width="18.5703125" style="151" customWidth="1"/>
    <col min="12552" max="12800" width="9.140625" style="151"/>
    <col min="12801" max="12801" width="6.5703125" style="151" customWidth="1"/>
    <col min="12802" max="12802" width="23.5703125" style="151" customWidth="1"/>
    <col min="12803" max="12803" width="8.42578125" style="151" customWidth="1"/>
    <col min="12804" max="12804" width="17" style="151" customWidth="1"/>
    <col min="12805" max="12805" width="10.7109375" style="151" customWidth="1"/>
    <col min="12806" max="12806" width="11.42578125" style="151" customWidth="1"/>
    <col min="12807" max="12807" width="18.5703125" style="151" customWidth="1"/>
    <col min="12808" max="13056" width="9.140625" style="151"/>
    <col min="13057" max="13057" width="6.5703125" style="151" customWidth="1"/>
    <col min="13058" max="13058" width="23.5703125" style="151" customWidth="1"/>
    <col min="13059" max="13059" width="8.42578125" style="151" customWidth="1"/>
    <col min="13060" max="13060" width="17" style="151" customWidth="1"/>
    <col min="13061" max="13061" width="10.7109375" style="151" customWidth="1"/>
    <col min="13062" max="13062" width="11.42578125" style="151" customWidth="1"/>
    <col min="13063" max="13063" width="18.5703125" style="151" customWidth="1"/>
    <col min="13064" max="13312" width="9.140625" style="151"/>
    <col min="13313" max="13313" width="6.5703125" style="151" customWidth="1"/>
    <col min="13314" max="13314" width="23.5703125" style="151" customWidth="1"/>
    <col min="13315" max="13315" width="8.42578125" style="151" customWidth="1"/>
    <col min="13316" max="13316" width="17" style="151" customWidth="1"/>
    <col min="13317" max="13317" width="10.7109375" style="151" customWidth="1"/>
    <col min="13318" max="13318" width="11.42578125" style="151" customWidth="1"/>
    <col min="13319" max="13319" width="18.5703125" style="151" customWidth="1"/>
    <col min="13320" max="13568" width="9.140625" style="151"/>
    <col min="13569" max="13569" width="6.5703125" style="151" customWidth="1"/>
    <col min="13570" max="13570" width="23.5703125" style="151" customWidth="1"/>
    <col min="13571" max="13571" width="8.42578125" style="151" customWidth="1"/>
    <col min="13572" max="13572" width="17" style="151" customWidth="1"/>
    <col min="13573" max="13573" width="10.7109375" style="151" customWidth="1"/>
    <col min="13574" max="13574" width="11.42578125" style="151" customWidth="1"/>
    <col min="13575" max="13575" width="18.5703125" style="151" customWidth="1"/>
    <col min="13576" max="13824" width="9.140625" style="151"/>
    <col min="13825" max="13825" width="6.5703125" style="151" customWidth="1"/>
    <col min="13826" max="13826" width="23.5703125" style="151" customWidth="1"/>
    <col min="13827" max="13827" width="8.42578125" style="151" customWidth="1"/>
    <col min="13828" max="13828" width="17" style="151" customWidth="1"/>
    <col min="13829" max="13829" width="10.7109375" style="151" customWidth="1"/>
    <col min="13830" max="13830" width="11.42578125" style="151" customWidth="1"/>
    <col min="13831" max="13831" width="18.5703125" style="151" customWidth="1"/>
    <col min="13832" max="14080" width="9.140625" style="151"/>
    <col min="14081" max="14081" width="6.5703125" style="151" customWidth="1"/>
    <col min="14082" max="14082" width="23.5703125" style="151" customWidth="1"/>
    <col min="14083" max="14083" width="8.42578125" style="151" customWidth="1"/>
    <col min="14084" max="14084" width="17" style="151" customWidth="1"/>
    <col min="14085" max="14085" width="10.7109375" style="151" customWidth="1"/>
    <col min="14086" max="14086" width="11.42578125" style="151" customWidth="1"/>
    <col min="14087" max="14087" width="18.5703125" style="151" customWidth="1"/>
    <col min="14088" max="14336" width="9.140625" style="151"/>
    <col min="14337" max="14337" width="6.5703125" style="151" customWidth="1"/>
    <col min="14338" max="14338" width="23.5703125" style="151" customWidth="1"/>
    <col min="14339" max="14339" width="8.42578125" style="151" customWidth="1"/>
    <col min="14340" max="14340" width="17" style="151" customWidth="1"/>
    <col min="14341" max="14341" width="10.7109375" style="151" customWidth="1"/>
    <col min="14342" max="14342" width="11.42578125" style="151" customWidth="1"/>
    <col min="14343" max="14343" width="18.5703125" style="151" customWidth="1"/>
    <col min="14344" max="14592" width="9.140625" style="151"/>
    <col min="14593" max="14593" width="6.5703125" style="151" customWidth="1"/>
    <col min="14594" max="14594" width="23.5703125" style="151" customWidth="1"/>
    <col min="14595" max="14595" width="8.42578125" style="151" customWidth="1"/>
    <col min="14596" max="14596" width="17" style="151" customWidth="1"/>
    <col min="14597" max="14597" width="10.7109375" style="151" customWidth="1"/>
    <col min="14598" max="14598" width="11.42578125" style="151" customWidth="1"/>
    <col min="14599" max="14599" width="18.5703125" style="151" customWidth="1"/>
    <col min="14600" max="14848" width="9.140625" style="151"/>
    <col min="14849" max="14849" width="6.5703125" style="151" customWidth="1"/>
    <col min="14850" max="14850" width="23.5703125" style="151" customWidth="1"/>
    <col min="14851" max="14851" width="8.42578125" style="151" customWidth="1"/>
    <col min="14852" max="14852" width="17" style="151" customWidth="1"/>
    <col min="14853" max="14853" width="10.7109375" style="151" customWidth="1"/>
    <col min="14854" max="14854" width="11.42578125" style="151" customWidth="1"/>
    <col min="14855" max="14855" width="18.5703125" style="151" customWidth="1"/>
    <col min="14856" max="15104" width="9.140625" style="151"/>
    <col min="15105" max="15105" width="6.5703125" style="151" customWidth="1"/>
    <col min="15106" max="15106" width="23.5703125" style="151" customWidth="1"/>
    <col min="15107" max="15107" width="8.42578125" style="151" customWidth="1"/>
    <col min="15108" max="15108" width="17" style="151" customWidth="1"/>
    <col min="15109" max="15109" width="10.7109375" style="151" customWidth="1"/>
    <col min="15110" max="15110" width="11.42578125" style="151" customWidth="1"/>
    <col min="15111" max="15111" width="18.5703125" style="151" customWidth="1"/>
    <col min="15112" max="15360" width="9.140625" style="151"/>
    <col min="15361" max="15361" width="6.5703125" style="151" customWidth="1"/>
    <col min="15362" max="15362" width="23.5703125" style="151" customWidth="1"/>
    <col min="15363" max="15363" width="8.42578125" style="151" customWidth="1"/>
    <col min="15364" max="15364" width="17" style="151" customWidth="1"/>
    <col min="15365" max="15365" width="10.7109375" style="151" customWidth="1"/>
    <col min="15366" max="15366" width="11.42578125" style="151" customWidth="1"/>
    <col min="15367" max="15367" width="18.5703125" style="151" customWidth="1"/>
    <col min="15368" max="15616" width="9.140625" style="151"/>
    <col min="15617" max="15617" width="6.5703125" style="151" customWidth="1"/>
    <col min="15618" max="15618" width="23.5703125" style="151" customWidth="1"/>
    <col min="15619" max="15619" width="8.42578125" style="151" customWidth="1"/>
    <col min="15620" max="15620" width="17" style="151" customWidth="1"/>
    <col min="15621" max="15621" width="10.7109375" style="151" customWidth="1"/>
    <col min="15622" max="15622" width="11.42578125" style="151" customWidth="1"/>
    <col min="15623" max="15623" width="18.5703125" style="151" customWidth="1"/>
    <col min="15624" max="15872" width="9.140625" style="151"/>
    <col min="15873" max="15873" width="6.5703125" style="151" customWidth="1"/>
    <col min="15874" max="15874" width="23.5703125" style="151" customWidth="1"/>
    <col min="15875" max="15875" width="8.42578125" style="151" customWidth="1"/>
    <col min="15876" max="15876" width="17" style="151" customWidth="1"/>
    <col min="15877" max="15877" width="10.7109375" style="151" customWidth="1"/>
    <col min="15878" max="15878" width="11.42578125" style="151" customWidth="1"/>
    <col min="15879" max="15879" width="18.5703125" style="151" customWidth="1"/>
    <col min="15880" max="16128" width="9.140625" style="151"/>
    <col min="16129" max="16129" width="6.5703125" style="151" customWidth="1"/>
    <col min="16130" max="16130" width="23.5703125" style="151" customWidth="1"/>
    <col min="16131" max="16131" width="8.42578125" style="151" customWidth="1"/>
    <col min="16132" max="16132" width="17" style="151" customWidth="1"/>
    <col min="16133" max="16133" width="10.7109375" style="151" customWidth="1"/>
    <col min="16134" max="16134" width="11.42578125" style="151" customWidth="1"/>
    <col min="16135" max="16135" width="18.5703125" style="151" customWidth="1"/>
    <col min="16136" max="16384" width="9.140625" style="151"/>
  </cols>
  <sheetData>
    <row r="1" spans="1:8" ht="15" customHeight="1" x14ac:dyDescent="0.2">
      <c r="A1" s="157" t="s">
        <v>511</v>
      </c>
      <c r="G1" s="169" t="s">
        <v>512</v>
      </c>
      <c r="H1" s="168"/>
    </row>
    <row r="2" spans="1:8" ht="15" customHeight="1" x14ac:dyDescent="0.2">
      <c r="A2" s="178" t="s">
        <v>509</v>
      </c>
      <c r="B2" s="178" t="s">
        <v>508</v>
      </c>
      <c r="C2" s="178" t="s">
        <v>507</v>
      </c>
      <c r="D2" s="178" t="s">
        <v>506</v>
      </c>
      <c r="E2" s="178" t="s">
        <v>505</v>
      </c>
      <c r="F2" s="178"/>
      <c r="G2" s="178"/>
    </row>
    <row r="3" spans="1:8" ht="15" customHeight="1" x14ac:dyDescent="0.2">
      <c r="A3" s="178"/>
      <c r="B3" s="178"/>
      <c r="C3" s="178"/>
      <c r="D3" s="178"/>
      <c r="E3" s="178" t="s">
        <v>504</v>
      </c>
      <c r="F3" s="178"/>
      <c r="G3" s="178" t="s">
        <v>503</v>
      </c>
    </row>
    <row r="4" spans="1:8" ht="15" customHeight="1" x14ac:dyDescent="0.2">
      <c r="A4" s="178"/>
      <c r="B4" s="178"/>
      <c r="C4" s="178"/>
      <c r="D4" s="178"/>
      <c r="E4" s="152" t="s">
        <v>502</v>
      </c>
      <c r="F4" s="152" t="s">
        <v>501</v>
      </c>
      <c r="G4" s="178"/>
    </row>
    <row r="5" spans="1:8" ht="12" customHeight="1" x14ac:dyDescent="0.2">
      <c r="A5" s="155" t="s">
        <v>500</v>
      </c>
      <c r="B5" s="154" t="s">
        <v>499</v>
      </c>
      <c r="C5" s="153" t="s">
        <v>498</v>
      </c>
      <c r="D5" s="153">
        <v>20596.689999999999</v>
      </c>
      <c r="E5" s="156"/>
      <c r="F5" s="154"/>
      <c r="G5" s="153"/>
    </row>
    <row r="6" spans="1:8" ht="21.75" customHeight="1" x14ac:dyDescent="0.2">
      <c r="A6" s="155" t="s">
        <v>495</v>
      </c>
      <c r="B6" s="171" t="s">
        <v>497</v>
      </c>
      <c r="C6" s="153" t="s">
        <v>493</v>
      </c>
      <c r="D6" s="153"/>
      <c r="E6" s="170">
        <v>1125</v>
      </c>
      <c r="F6" s="170">
        <v>64.8</v>
      </c>
      <c r="G6" s="170">
        <v>32</v>
      </c>
    </row>
    <row r="7" spans="1:8" ht="12" customHeight="1" x14ac:dyDescent="0.2">
      <c r="A7" s="155" t="s">
        <v>495</v>
      </c>
      <c r="B7" s="154" t="s">
        <v>496</v>
      </c>
      <c r="C7" s="153" t="s">
        <v>493</v>
      </c>
      <c r="D7" s="156">
        <v>13822</v>
      </c>
      <c r="E7" s="170">
        <v>2469</v>
      </c>
      <c r="F7" s="170">
        <v>133.19999999999999</v>
      </c>
      <c r="G7" s="170">
        <v>32</v>
      </c>
    </row>
    <row r="8" spans="1:8" ht="12" customHeight="1" x14ac:dyDescent="0.2">
      <c r="A8" s="155" t="s">
        <v>495</v>
      </c>
      <c r="B8" s="154" t="s">
        <v>494</v>
      </c>
      <c r="C8" s="153" t="s">
        <v>493</v>
      </c>
      <c r="D8" s="153"/>
      <c r="E8" s="170">
        <f>E6+E7</f>
        <v>3594</v>
      </c>
      <c r="F8" s="170">
        <f>F6+F7</f>
        <v>198</v>
      </c>
      <c r="G8" s="170"/>
    </row>
    <row r="9" spans="1:8" ht="12" customHeight="1" x14ac:dyDescent="0.2">
      <c r="A9" s="155" t="s">
        <v>492</v>
      </c>
      <c r="B9" s="154" t="s">
        <v>491</v>
      </c>
      <c r="C9" s="153" t="s">
        <v>490</v>
      </c>
      <c r="D9" s="153"/>
      <c r="E9" s="152"/>
      <c r="F9" s="152"/>
      <c r="G9" s="172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Отопление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2017-06-27T07:33:49Z</cp:lastPrinted>
  <dcterms:created xsi:type="dcterms:W3CDTF">2012-12-06T16:50:14Z</dcterms:created>
  <dcterms:modified xsi:type="dcterms:W3CDTF">2017-07-11T15:07:01Z</dcterms:modified>
</cp:coreProperties>
</file>