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870" yWindow="-15" windowWidth="10170" windowHeight="7530" firstSheet="1" activeTab="5"/>
  </bookViews>
  <sheets>
    <sheet name="Эл-во 1С" sheetId="15" state="hidden" r:id="rId1"/>
    <sheet name="Отопление" sheetId="7" r:id="rId2"/>
    <sheet name="Тепло 1С" sheetId="14" state="hidden" r:id="rId3"/>
    <sheet name="ТВ" sheetId="10" state="hidden" r:id="rId4"/>
    <sheet name="Водоснабжение старый" sheetId="8" state="hidden" r:id="rId5"/>
    <sheet name="Справка" sheetId="13" r:id="rId6"/>
  </sheets>
  <definedNames>
    <definedName name="_xlnm._FilterDatabase" localSheetId="4" hidden="1">'Водоснабжение старый'!$A$2:$R$1571</definedName>
    <definedName name="_xlnm._FilterDatabase" localSheetId="3" hidden="1">ТВ!$A$2:$H$533</definedName>
    <definedName name="_xlnm._FilterDatabase" localSheetId="0" hidden="1">'Эл-во 1С'!$A$1:$L$1</definedName>
    <definedName name="Z_D21C9437_ED8A_4F10_9B97_189D195EA60A_.wvu.Cols" localSheetId="1" hidden="1">Отопление!$F:$L</definedName>
    <definedName name="Z_D21C9437_ED8A_4F10_9B97_189D195EA60A_.wvu.FilterData" localSheetId="4" hidden="1">'Водоснабжение старый'!$A$2:$R$1571</definedName>
  </definedNames>
  <calcPr calcId="145621" fullCalcOnLoad="1"/>
  <customWorkbookViews>
    <customWorkbookView name="Чернышевского - Личное представление" guid="{334A787D-DCB6-4B33-AB10-DA46BEF5A9CB}" mergeInterval="0" personalView="1" maximized="1" xWindow="1" yWindow="1" windowWidth="1362" windowHeight="538" activeSheetId="2"/>
    <customWorkbookView name="Arina - Личное представление" guid="{D21C9437-ED8A-4F10-9B97-189D195EA60A}" mergeInterval="0" personalView="1" maximized="1" xWindow="-4" yWindow="-4" windowWidth="1928" windowHeight="1044" activeSheetId="10"/>
  </customWorkbookViews>
</workbook>
</file>

<file path=xl/calcChain.xml><?xml version="1.0" encoding="utf-8"?>
<calcChain xmlns="http://schemas.openxmlformats.org/spreadsheetml/2006/main">
  <c r="E5" i="7" l="1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G248" i="10"/>
  <c r="G249" i="10"/>
  <c r="G250" i="10"/>
  <c r="G251" i="10"/>
  <c r="G252" i="10"/>
  <c r="G253" i="10"/>
  <c r="G254" i="10"/>
  <c r="G255" i="10"/>
  <c r="G256" i="10"/>
  <c r="G257" i="10"/>
  <c r="G258" i="10"/>
  <c r="G259" i="10"/>
  <c r="G260" i="10"/>
  <c r="G261" i="10"/>
  <c r="G262" i="10"/>
  <c r="G263" i="10"/>
  <c r="G264" i="10"/>
  <c r="G265" i="10"/>
  <c r="G266" i="10"/>
  <c r="G267" i="10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G300" i="10"/>
  <c r="G301" i="10"/>
  <c r="G302" i="10"/>
  <c r="G303" i="10"/>
  <c r="G304" i="10"/>
  <c r="G305" i="10"/>
  <c r="G306" i="10"/>
  <c r="G307" i="10"/>
  <c r="G308" i="10"/>
  <c r="G309" i="10"/>
  <c r="G310" i="10"/>
  <c r="G311" i="10"/>
  <c r="G312" i="10"/>
  <c r="G313" i="10"/>
  <c r="G314" i="10"/>
  <c r="G315" i="10"/>
  <c r="G316" i="10"/>
  <c r="G317" i="10"/>
  <c r="G318" i="10"/>
  <c r="G319" i="10"/>
  <c r="G320" i="10"/>
  <c r="G321" i="10"/>
  <c r="G322" i="10"/>
  <c r="G323" i="10"/>
  <c r="G324" i="10"/>
  <c r="G325" i="10"/>
  <c r="G326" i="10"/>
  <c r="G327" i="10"/>
  <c r="G328" i="10"/>
  <c r="G329" i="10"/>
  <c r="G330" i="10"/>
  <c r="G331" i="10"/>
  <c r="G332" i="10"/>
  <c r="G333" i="10"/>
  <c r="G334" i="10"/>
  <c r="G335" i="10"/>
  <c r="G336" i="10"/>
  <c r="G337" i="10"/>
  <c r="G338" i="10"/>
  <c r="G339" i="10"/>
  <c r="G340" i="10"/>
  <c r="G341" i="10"/>
  <c r="G342" i="10"/>
  <c r="G343" i="10"/>
  <c r="G344" i="10"/>
  <c r="G345" i="10"/>
  <c r="G346" i="10"/>
  <c r="G347" i="10"/>
  <c r="G348" i="10"/>
  <c r="G349" i="10"/>
  <c r="G350" i="10"/>
  <c r="G351" i="10"/>
  <c r="G352" i="10"/>
  <c r="G353" i="10"/>
  <c r="G354" i="10"/>
  <c r="G355" i="10"/>
  <c r="G356" i="10"/>
  <c r="G357" i="10"/>
  <c r="G358" i="10"/>
  <c r="G359" i="10"/>
  <c r="G360" i="10"/>
  <c r="G361" i="10"/>
  <c r="G362" i="10"/>
  <c r="G363" i="10"/>
  <c r="G364" i="10"/>
  <c r="G365" i="10"/>
  <c r="G366" i="10"/>
  <c r="G367" i="10"/>
  <c r="G368" i="10"/>
  <c r="G369" i="10"/>
  <c r="G370" i="10"/>
  <c r="G371" i="10"/>
  <c r="G372" i="10"/>
  <c r="G373" i="10"/>
  <c r="G374" i="10"/>
  <c r="G375" i="10"/>
  <c r="G376" i="10"/>
  <c r="G377" i="10"/>
  <c r="G378" i="10"/>
  <c r="G379" i="10"/>
  <c r="G380" i="10"/>
  <c r="G381" i="10"/>
  <c r="G382" i="10"/>
  <c r="G383" i="10"/>
  <c r="G384" i="10"/>
  <c r="G385" i="10"/>
  <c r="G386" i="10"/>
  <c r="G387" i="10"/>
  <c r="G388" i="10"/>
  <c r="G389" i="10"/>
  <c r="G390" i="10"/>
  <c r="G391" i="10"/>
  <c r="G392" i="10"/>
  <c r="G393" i="10"/>
  <c r="G394" i="10"/>
  <c r="G395" i="10"/>
  <c r="G396" i="10"/>
  <c r="G397" i="10"/>
  <c r="G398" i="10"/>
  <c r="G399" i="10"/>
  <c r="G400" i="10"/>
  <c r="G401" i="10"/>
  <c r="G402" i="10"/>
  <c r="G403" i="10"/>
  <c r="G404" i="10"/>
  <c r="G405" i="10"/>
  <c r="G406" i="10"/>
  <c r="G407" i="10"/>
  <c r="G408" i="10"/>
  <c r="G409" i="10"/>
  <c r="G410" i="10"/>
  <c r="G411" i="10"/>
  <c r="G412" i="10"/>
  <c r="G413" i="10"/>
  <c r="G414" i="10"/>
  <c r="G415" i="10"/>
  <c r="G416" i="10"/>
  <c r="G417" i="10"/>
  <c r="G418" i="10"/>
  <c r="G419" i="10"/>
  <c r="G420" i="10"/>
  <c r="G421" i="10"/>
  <c r="G422" i="10"/>
  <c r="G423" i="10"/>
  <c r="G424" i="10"/>
  <c r="G425" i="10"/>
  <c r="G426" i="10"/>
  <c r="G427" i="10"/>
  <c r="G428" i="10"/>
  <c r="G429" i="10"/>
  <c r="G430" i="10"/>
  <c r="G431" i="10"/>
  <c r="G432" i="10"/>
  <c r="G433" i="10"/>
  <c r="G434" i="10"/>
  <c r="G435" i="10"/>
  <c r="G436" i="10"/>
  <c r="G437" i="10"/>
  <c r="G438" i="10"/>
  <c r="G439" i="10"/>
  <c r="G440" i="10"/>
  <c r="G441" i="10"/>
  <c r="G442" i="10"/>
  <c r="G443" i="10"/>
  <c r="G444" i="10"/>
  <c r="G445" i="10"/>
  <c r="G446" i="10"/>
  <c r="G447" i="10"/>
  <c r="G448" i="10"/>
  <c r="G449" i="10"/>
  <c r="G450" i="10"/>
  <c r="G451" i="10"/>
  <c r="G452" i="10"/>
  <c r="G453" i="10"/>
  <c r="G454" i="10"/>
  <c r="G455" i="10"/>
  <c r="G456" i="10"/>
  <c r="G457" i="10"/>
  <c r="G458" i="10"/>
  <c r="G459" i="10"/>
  <c r="G460" i="10"/>
  <c r="G461" i="10"/>
  <c r="G462" i="10"/>
  <c r="G463" i="10"/>
  <c r="G464" i="10"/>
  <c r="G465" i="10"/>
  <c r="G466" i="10"/>
  <c r="G467" i="10"/>
  <c r="G468" i="10"/>
  <c r="G469" i="10"/>
  <c r="G470" i="10"/>
  <c r="G471" i="10"/>
  <c r="G472" i="10"/>
  <c r="G473" i="10"/>
  <c r="G474" i="10"/>
  <c r="G475" i="10"/>
  <c r="G476" i="10"/>
  <c r="G477" i="10"/>
  <c r="G478" i="10"/>
  <c r="G479" i="10"/>
  <c r="G480" i="10"/>
  <c r="G481" i="10"/>
  <c r="G482" i="10"/>
  <c r="G483" i="10"/>
  <c r="G484" i="10"/>
  <c r="G485" i="10"/>
  <c r="G486" i="10"/>
  <c r="G487" i="10"/>
  <c r="G488" i="10"/>
  <c r="G489" i="10"/>
  <c r="G490" i="10"/>
  <c r="G491" i="10"/>
  <c r="G492" i="10"/>
  <c r="G493" i="10"/>
  <c r="G494" i="10"/>
  <c r="G495" i="10"/>
  <c r="G496" i="10"/>
  <c r="G497" i="10"/>
  <c r="G498" i="10"/>
  <c r="G499" i="10"/>
  <c r="G500" i="10"/>
  <c r="G501" i="10"/>
  <c r="G502" i="10"/>
  <c r="G503" i="10"/>
  <c r="G504" i="10"/>
  <c r="G505" i="10"/>
  <c r="G506" i="10"/>
  <c r="G507" i="10"/>
  <c r="G508" i="10"/>
  <c r="G509" i="10"/>
  <c r="G510" i="10"/>
  <c r="G511" i="10"/>
  <c r="G512" i="10"/>
  <c r="G513" i="10"/>
  <c r="G514" i="10"/>
  <c r="G515" i="10"/>
  <c r="G516" i="10"/>
  <c r="G517" i="10"/>
  <c r="G518" i="10"/>
  <c r="G519" i="10"/>
  <c r="G520" i="10"/>
  <c r="G521" i="10"/>
  <c r="G522" i="10"/>
  <c r="G523" i="10"/>
  <c r="G524" i="10"/>
  <c r="G525" i="10"/>
  <c r="G526" i="10"/>
  <c r="G527" i="10"/>
  <c r="G528" i="10"/>
  <c r="G529" i="10"/>
  <c r="G530" i="10"/>
  <c r="G531" i="10"/>
  <c r="G532" i="10"/>
  <c r="G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4" i="10"/>
  <c r="F375" i="10"/>
  <c r="F376" i="10"/>
  <c r="F377" i="10"/>
  <c r="F378" i="10"/>
  <c r="F379" i="10"/>
  <c r="F380" i="10"/>
  <c r="F381" i="10"/>
  <c r="F382" i="10"/>
  <c r="F383" i="10"/>
  <c r="F384" i="10"/>
  <c r="F385" i="10"/>
  <c r="F386" i="10"/>
  <c r="F387" i="10"/>
  <c r="F388" i="10"/>
  <c r="F389" i="10"/>
  <c r="F390" i="10"/>
  <c r="F391" i="10"/>
  <c r="F392" i="10"/>
  <c r="F393" i="10"/>
  <c r="F394" i="10"/>
  <c r="F395" i="10"/>
  <c r="F396" i="10"/>
  <c r="F397" i="10"/>
  <c r="F398" i="10"/>
  <c r="F399" i="10"/>
  <c r="F400" i="10"/>
  <c r="F401" i="10"/>
  <c r="F402" i="10"/>
  <c r="F403" i="10"/>
  <c r="F404" i="10"/>
  <c r="F405" i="10"/>
  <c r="F406" i="10"/>
  <c r="F407" i="10"/>
  <c r="F408" i="10"/>
  <c r="F409" i="10"/>
  <c r="F410" i="10"/>
  <c r="F411" i="10"/>
  <c r="F412" i="10"/>
  <c r="F413" i="10"/>
  <c r="F414" i="10"/>
  <c r="F415" i="10"/>
  <c r="F416" i="10"/>
  <c r="F417" i="10"/>
  <c r="F418" i="10"/>
  <c r="F419" i="10"/>
  <c r="F420" i="10"/>
  <c r="F421" i="10"/>
  <c r="F422" i="10"/>
  <c r="F423" i="10"/>
  <c r="F424" i="10"/>
  <c r="F425" i="10"/>
  <c r="F426" i="10"/>
  <c r="F427" i="10"/>
  <c r="F428" i="10"/>
  <c r="F429" i="10"/>
  <c r="F430" i="10"/>
  <c r="F431" i="10"/>
  <c r="F432" i="10"/>
  <c r="F433" i="10"/>
  <c r="F434" i="10"/>
  <c r="F435" i="10"/>
  <c r="F436" i="10"/>
  <c r="F437" i="10"/>
  <c r="F438" i="10"/>
  <c r="F439" i="10"/>
  <c r="F440" i="10"/>
  <c r="F441" i="10"/>
  <c r="F442" i="10"/>
  <c r="F443" i="10"/>
  <c r="F444" i="10"/>
  <c r="F445" i="10"/>
  <c r="F446" i="10"/>
  <c r="F447" i="10"/>
  <c r="F448" i="10"/>
  <c r="F449" i="10"/>
  <c r="F450" i="10"/>
  <c r="F451" i="10"/>
  <c r="F452" i="10"/>
  <c r="F453" i="10"/>
  <c r="F454" i="10"/>
  <c r="F455" i="10"/>
  <c r="F456" i="10"/>
  <c r="F457" i="10"/>
  <c r="F458" i="10"/>
  <c r="F459" i="10"/>
  <c r="F460" i="10"/>
  <c r="F461" i="10"/>
  <c r="F462" i="10"/>
  <c r="F463" i="10"/>
  <c r="F464" i="10"/>
  <c r="F465" i="10"/>
  <c r="F466" i="10"/>
  <c r="F467" i="10"/>
  <c r="F468" i="10"/>
  <c r="F469" i="10"/>
  <c r="F470" i="10"/>
  <c r="F471" i="10"/>
  <c r="F472" i="10"/>
  <c r="F473" i="10"/>
  <c r="F474" i="10"/>
  <c r="F475" i="10"/>
  <c r="F476" i="10"/>
  <c r="F477" i="10"/>
  <c r="F478" i="10"/>
  <c r="F479" i="10"/>
  <c r="F480" i="10"/>
  <c r="F481" i="10"/>
  <c r="F482" i="10"/>
  <c r="F483" i="10"/>
  <c r="F484" i="10"/>
  <c r="F485" i="10"/>
  <c r="F486" i="10"/>
  <c r="F487" i="10"/>
  <c r="F488" i="10"/>
  <c r="F489" i="10"/>
  <c r="F490" i="10"/>
  <c r="F491" i="10"/>
  <c r="F492" i="10"/>
  <c r="F493" i="10"/>
  <c r="F494" i="10"/>
  <c r="F495" i="10"/>
  <c r="F496" i="10"/>
  <c r="F497" i="10"/>
  <c r="F498" i="10"/>
  <c r="F499" i="10"/>
  <c r="F500" i="10"/>
  <c r="F501" i="10"/>
  <c r="F502" i="10"/>
  <c r="F503" i="10"/>
  <c r="F504" i="10"/>
  <c r="F505" i="10"/>
  <c r="F506" i="10"/>
  <c r="F507" i="10"/>
  <c r="F508" i="10"/>
  <c r="F509" i="10"/>
  <c r="F510" i="10"/>
  <c r="F511" i="10"/>
  <c r="F512" i="10"/>
  <c r="F513" i="10"/>
  <c r="F514" i="10"/>
  <c r="F515" i="10"/>
  <c r="F516" i="10"/>
  <c r="F517" i="10"/>
  <c r="F518" i="10"/>
  <c r="F519" i="10"/>
  <c r="F520" i="10"/>
  <c r="F521" i="10"/>
  <c r="F522" i="10"/>
  <c r="F523" i="10"/>
  <c r="F524" i="10"/>
  <c r="F525" i="10"/>
  <c r="F526" i="10"/>
  <c r="F527" i="10"/>
  <c r="F528" i="10"/>
  <c r="F529" i="10"/>
  <c r="F530" i="10"/>
  <c r="F531" i="10"/>
  <c r="F532" i="10"/>
  <c r="F3" i="10"/>
  <c r="G4" i="8"/>
  <c r="J5" i="8"/>
  <c r="G7" i="8"/>
  <c r="J8" i="8"/>
  <c r="G11" i="8"/>
  <c r="J12" i="8"/>
  <c r="G14" i="8"/>
  <c r="J15" i="8"/>
  <c r="G17" i="8"/>
  <c r="J18" i="8"/>
  <c r="G20" i="8"/>
  <c r="J21" i="8"/>
  <c r="G23" i="8"/>
  <c r="J24" i="8"/>
  <c r="G26" i="8"/>
  <c r="J27" i="8"/>
  <c r="G30" i="8"/>
  <c r="J31" i="8"/>
  <c r="G33" i="8"/>
  <c r="J34" i="8"/>
  <c r="G36" i="8"/>
  <c r="J37" i="8"/>
  <c r="G39" i="8"/>
  <c r="J40" i="8"/>
  <c r="G42" i="8"/>
  <c r="J43" i="8"/>
  <c r="G45" i="8"/>
  <c r="J46" i="8"/>
  <c r="G48" i="8"/>
  <c r="J49" i="8"/>
  <c r="G53" i="8"/>
  <c r="J54" i="8"/>
  <c r="G56" i="8"/>
  <c r="J57" i="8"/>
  <c r="G60" i="8"/>
  <c r="J61" i="8"/>
  <c r="G64" i="8"/>
  <c r="J65" i="8"/>
  <c r="G67" i="8"/>
  <c r="J68" i="8"/>
  <c r="G70" i="8"/>
  <c r="J71" i="8"/>
  <c r="G73" i="8"/>
  <c r="J74" i="8"/>
  <c r="G76" i="8"/>
  <c r="J77" i="8"/>
  <c r="G79" i="8"/>
  <c r="J80" i="8"/>
  <c r="G82" i="8"/>
  <c r="J83" i="8"/>
  <c r="G85" i="8"/>
  <c r="J86" i="8"/>
  <c r="G89" i="8"/>
  <c r="J90" i="8"/>
  <c r="G92" i="8"/>
  <c r="J93" i="8"/>
  <c r="G95" i="8"/>
  <c r="J96" i="8"/>
  <c r="G98" i="8"/>
  <c r="J99" i="8"/>
  <c r="G101" i="8"/>
  <c r="J102" i="8"/>
  <c r="G104" i="8"/>
  <c r="J105" i="8"/>
  <c r="G108" i="8"/>
  <c r="J109" i="8"/>
  <c r="G111" i="8"/>
  <c r="J112" i="8"/>
  <c r="G114" i="8"/>
  <c r="J115" i="8"/>
  <c r="G117" i="8"/>
  <c r="J118" i="8"/>
  <c r="G120" i="8"/>
  <c r="J121" i="8"/>
  <c r="G123" i="8"/>
  <c r="J124" i="8"/>
  <c r="G126" i="8"/>
  <c r="J127" i="8"/>
  <c r="G129" i="8"/>
  <c r="J130" i="8"/>
  <c r="G134" i="8"/>
  <c r="J135" i="8"/>
  <c r="G137" i="8"/>
  <c r="J138" i="8"/>
  <c r="G140" i="8"/>
  <c r="J141" i="8"/>
  <c r="G143" i="8"/>
  <c r="J144" i="8"/>
  <c r="G147" i="8"/>
  <c r="J148" i="8"/>
  <c r="G150" i="8"/>
  <c r="J151" i="8"/>
  <c r="G155" i="8"/>
  <c r="J156" i="8"/>
  <c r="G158" i="8"/>
  <c r="J159" i="8"/>
  <c r="G161" i="8"/>
  <c r="J162" i="8"/>
  <c r="G164" i="8"/>
  <c r="J165" i="8"/>
  <c r="G167" i="8"/>
  <c r="J168" i="8"/>
  <c r="G173" i="8"/>
  <c r="J174" i="8"/>
  <c r="G176" i="8"/>
  <c r="J177" i="8"/>
  <c r="G179" i="8"/>
  <c r="J180" i="8"/>
  <c r="G183" i="8"/>
  <c r="J184" i="8"/>
  <c r="G186" i="8"/>
  <c r="J187" i="8"/>
  <c r="G190" i="8"/>
  <c r="J191" i="8"/>
  <c r="G193" i="8"/>
  <c r="J194" i="8"/>
  <c r="G196" i="8"/>
  <c r="J197" i="8"/>
  <c r="G199" i="8"/>
  <c r="J200" i="8"/>
  <c r="G202" i="8"/>
  <c r="J203" i="8"/>
  <c r="G205" i="8"/>
  <c r="J206" i="8"/>
  <c r="G208" i="8"/>
  <c r="J209" i="8"/>
  <c r="G211" i="8"/>
  <c r="J212" i="8"/>
  <c r="G214" i="8"/>
  <c r="J215" i="8"/>
  <c r="G218" i="8"/>
  <c r="J219" i="8"/>
  <c r="G221" i="8"/>
  <c r="J222" i="8"/>
  <c r="G224" i="8"/>
  <c r="J225" i="8"/>
  <c r="G227" i="8"/>
  <c r="J228" i="8"/>
  <c r="G230" i="8"/>
  <c r="J231" i="8"/>
  <c r="G233" i="8"/>
  <c r="J234" i="8"/>
  <c r="G236" i="8"/>
  <c r="J237" i="8"/>
  <c r="G239" i="8"/>
  <c r="J240" i="8"/>
  <c r="G242" i="8"/>
  <c r="J243" i="8"/>
  <c r="G245" i="8"/>
  <c r="J246" i="8"/>
  <c r="G248" i="8"/>
  <c r="J249" i="8"/>
  <c r="G251" i="8"/>
  <c r="J252" i="8"/>
  <c r="G254" i="8"/>
  <c r="J255" i="8"/>
  <c r="G258" i="8"/>
  <c r="J259" i="8"/>
  <c r="G261" i="8"/>
  <c r="J262" i="8"/>
  <c r="G264" i="8"/>
  <c r="J265" i="8"/>
  <c r="G267" i="8"/>
  <c r="J268" i="8"/>
  <c r="G270" i="8"/>
  <c r="J271" i="8"/>
  <c r="G274" i="8"/>
  <c r="J275" i="8"/>
  <c r="G277" i="8"/>
  <c r="J278" i="8"/>
  <c r="G280" i="8"/>
  <c r="J281" i="8"/>
  <c r="G283" i="8"/>
  <c r="J284" i="8"/>
  <c r="G286" i="8"/>
  <c r="J287" i="8"/>
  <c r="G289" i="8"/>
  <c r="J290" i="8"/>
  <c r="G293" i="8"/>
  <c r="J294" i="8"/>
  <c r="G296" i="8"/>
  <c r="J297" i="8"/>
  <c r="G299" i="8"/>
  <c r="G300" i="8"/>
  <c r="J301" i="8"/>
  <c r="J302" i="8"/>
  <c r="G305" i="8"/>
  <c r="J306" i="8"/>
  <c r="G308" i="8"/>
  <c r="J309" i="8"/>
  <c r="G311" i="8"/>
  <c r="J312" i="8"/>
  <c r="G314" i="8"/>
  <c r="G315" i="8"/>
  <c r="J316" i="8"/>
  <c r="J317" i="8"/>
  <c r="G320" i="8"/>
  <c r="G321" i="8"/>
  <c r="J322" i="8"/>
  <c r="J323" i="8"/>
  <c r="G325" i="8"/>
  <c r="J326" i="8"/>
  <c r="G328" i="8"/>
  <c r="J329" i="8"/>
  <c r="G332" i="8"/>
  <c r="G333" i="8"/>
  <c r="J334" i="8"/>
  <c r="J335" i="8"/>
  <c r="G339" i="8"/>
  <c r="J340" i="8"/>
  <c r="G343" i="8"/>
  <c r="J344" i="8"/>
  <c r="G346" i="8"/>
  <c r="J347" i="8"/>
  <c r="G350" i="8"/>
  <c r="J351" i="8"/>
  <c r="G353" i="8"/>
  <c r="J354" i="8"/>
  <c r="G356" i="8"/>
  <c r="J357" i="8"/>
  <c r="G359" i="8"/>
  <c r="J360" i="8"/>
  <c r="G362" i="8"/>
  <c r="G363" i="8"/>
  <c r="J364" i="8"/>
  <c r="J365" i="8"/>
  <c r="G367" i="8"/>
  <c r="J368" i="8"/>
  <c r="G370" i="8"/>
  <c r="J371" i="8"/>
  <c r="G374" i="8"/>
  <c r="G375" i="8"/>
  <c r="J376" i="8"/>
  <c r="J377" i="8"/>
  <c r="G380" i="8"/>
  <c r="G381" i="8"/>
  <c r="J382" i="8"/>
  <c r="J383" i="8"/>
  <c r="G386" i="8"/>
  <c r="J387" i="8"/>
  <c r="G389" i="8"/>
  <c r="J390" i="8"/>
  <c r="G393" i="8"/>
  <c r="G394" i="8"/>
  <c r="J395" i="8"/>
  <c r="J396" i="8"/>
  <c r="G400" i="8"/>
  <c r="J401" i="8"/>
  <c r="J405" i="8"/>
  <c r="J406" i="8"/>
  <c r="G409" i="8"/>
  <c r="J410" i="8"/>
  <c r="G412" i="8"/>
  <c r="J413" i="8"/>
  <c r="G415" i="8"/>
  <c r="J416" i="8"/>
  <c r="G418" i="8"/>
  <c r="G419" i="8"/>
  <c r="J420" i="8"/>
  <c r="J1573" i="8" s="1"/>
  <c r="J1574" i="8" s="1"/>
  <c r="J421" i="8"/>
  <c r="G423" i="8"/>
  <c r="G424" i="8"/>
  <c r="J425" i="8"/>
  <c r="J426" i="8"/>
  <c r="G428" i="8"/>
  <c r="J429" i="8"/>
  <c r="G431" i="8"/>
  <c r="J432" i="8"/>
  <c r="G434" i="8"/>
  <c r="J435" i="8"/>
  <c r="G437" i="8"/>
  <c r="J438" i="8"/>
  <c r="G440" i="8"/>
  <c r="G441" i="8"/>
  <c r="J442" i="8"/>
  <c r="J443" i="8"/>
  <c r="G445" i="8"/>
  <c r="J446" i="8"/>
  <c r="G450" i="8"/>
  <c r="G451" i="8"/>
  <c r="J452" i="8"/>
  <c r="J453" i="8"/>
  <c r="G456" i="8"/>
  <c r="J457" i="8"/>
  <c r="G459" i="8"/>
  <c r="J460" i="8"/>
  <c r="G464" i="8"/>
  <c r="G465" i="8"/>
  <c r="J466" i="8"/>
  <c r="J467" i="8"/>
  <c r="G469" i="8"/>
  <c r="G470" i="8"/>
  <c r="J471" i="8"/>
  <c r="J472" i="8"/>
  <c r="G474" i="8"/>
  <c r="J475" i="8"/>
  <c r="G477" i="8"/>
  <c r="J478" i="8"/>
  <c r="G480" i="8"/>
  <c r="J481" i="8"/>
  <c r="G485" i="8"/>
  <c r="J486" i="8"/>
  <c r="G488" i="8"/>
  <c r="J489" i="8"/>
  <c r="G491" i="8"/>
  <c r="J492" i="8"/>
  <c r="G494" i="8"/>
  <c r="G495" i="8"/>
  <c r="J496" i="8"/>
  <c r="J497" i="8"/>
  <c r="G500" i="8"/>
  <c r="J501" i="8"/>
  <c r="G503" i="8"/>
  <c r="J504" i="8"/>
  <c r="G506" i="8"/>
  <c r="J507" i="8"/>
  <c r="G509" i="8"/>
  <c r="G510" i="8"/>
  <c r="J511" i="8"/>
  <c r="J512" i="8"/>
  <c r="G514" i="8"/>
  <c r="G515" i="8"/>
  <c r="J516" i="8"/>
  <c r="J517" i="8"/>
  <c r="G520" i="8"/>
  <c r="J521" i="8"/>
  <c r="G523" i="8"/>
  <c r="J524" i="8"/>
  <c r="G526" i="8"/>
  <c r="G527" i="8"/>
  <c r="J528" i="8"/>
  <c r="J529" i="8"/>
  <c r="G532" i="8"/>
  <c r="J533" i="8"/>
  <c r="G536" i="8"/>
  <c r="J537" i="8"/>
  <c r="G539" i="8"/>
  <c r="G540" i="8"/>
  <c r="J541" i="8"/>
  <c r="J542" i="8"/>
  <c r="G544" i="8"/>
  <c r="J545" i="8"/>
  <c r="G547" i="8"/>
  <c r="J548" i="8"/>
  <c r="G551" i="8"/>
  <c r="J552" i="8"/>
  <c r="G554" i="8"/>
  <c r="G555" i="8"/>
  <c r="J556" i="8"/>
  <c r="J557" i="8"/>
  <c r="G559" i="8"/>
  <c r="J560" i="8"/>
  <c r="G562" i="8"/>
  <c r="J563" i="8"/>
  <c r="G565" i="8"/>
  <c r="J566" i="8"/>
  <c r="G568" i="8"/>
  <c r="J569" i="8"/>
  <c r="G571" i="8"/>
  <c r="G572" i="8"/>
  <c r="J573" i="8"/>
  <c r="J574" i="8"/>
  <c r="G576" i="8"/>
  <c r="J577" i="8"/>
  <c r="G579" i="8"/>
  <c r="J580" i="8"/>
  <c r="G582" i="8"/>
  <c r="J583" i="8"/>
  <c r="G585" i="8"/>
  <c r="J586" i="8"/>
  <c r="G588" i="8"/>
  <c r="G589" i="8"/>
  <c r="J590" i="8"/>
  <c r="J591" i="8"/>
  <c r="G593" i="8"/>
  <c r="J594" i="8"/>
  <c r="G596" i="8"/>
  <c r="J597" i="8"/>
  <c r="G599" i="8"/>
  <c r="J600" i="8"/>
  <c r="G602" i="8"/>
  <c r="J603" i="8"/>
  <c r="G605" i="8"/>
  <c r="G606" i="8"/>
  <c r="J607" i="8"/>
  <c r="J608" i="8"/>
  <c r="G611" i="8"/>
  <c r="J612" i="8"/>
  <c r="G614" i="8"/>
  <c r="J615" i="8"/>
  <c r="G618" i="8"/>
  <c r="G619" i="8"/>
  <c r="J620" i="8"/>
  <c r="J621" i="8"/>
  <c r="G623" i="8"/>
  <c r="J624" i="8"/>
  <c r="G627" i="8"/>
  <c r="J628" i="8"/>
  <c r="G630" i="8"/>
  <c r="J631" i="8"/>
  <c r="G634" i="8"/>
  <c r="J635" i="8"/>
  <c r="G637" i="8"/>
  <c r="J638" i="8"/>
  <c r="G640" i="8"/>
  <c r="J641" i="8"/>
  <c r="G643" i="8"/>
  <c r="J644" i="8"/>
  <c r="G646" i="8"/>
  <c r="G647" i="8"/>
  <c r="J648" i="8"/>
  <c r="J649" i="8"/>
  <c r="G651" i="8"/>
  <c r="J652" i="8"/>
  <c r="G655" i="8"/>
  <c r="J656" i="8"/>
  <c r="G658" i="8"/>
  <c r="J659" i="8"/>
  <c r="G661" i="8"/>
  <c r="G662" i="8"/>
  <c r="J663" i="8"/>
  <c r="J664" i="8"/>
  <c r="G666" i="8"/>
  <c r="J667" i="8"/>
  <c r="G671" i="8"/>
  <c r="J672" i="8"/>
  <c r="G674" i="8"/>
  <c r="G675" i="8"/>
  <c r="J676" i="8"/>
  <c r="J677" i="8"/>
  <c r="G679" i="8"/>
  <c r="J680" i="8"/>
  <c r="G682" i="8"/>
  <c r="J683" i="8"/>
  <c r="G685" i="8"/>
  <c r="J686" i="8"/>
  <c r="G688" i="8"/>
  <c r="J689" i="8"/>
  <c r="G691" i="8"/>
  <c r="G692" i="8"/>
  <c r="J693" i="8"/>
  <c r="J694" i="8"/>
  <c r="G697" i="8"/>
  <c r="J698" i="8"/>
  <c r="G700" i="8"/>
  <c r="J701" i="8"/>
  <c r="G703" i="8"/>
  <c r="J704" i="8"/>
  <c r="G706" i="8"/>
  <c r="G707" i="8"/>
  <c r="J708" i="8"/>
  <c r="J709" i="8"/>
  <c r="G711" i="8"/>
  <c r="J712" i="8"/>
  <c r="G714" i="8"/>
  <c r="J715" i="8"/>
  <c r="G717" i="8"/>
  <c r="J718" i="8"/>
  <c r="G722" i="8"/>
  <c r="J723" i="8"/>
  <c r="G725" i="8"/>
  <c r="J726" i="8"/>
  <c r="G728" i="8"/>
  <c r="J729" i="8"/>
  <c r="G731" i="8"/>
  <c r="J732" i="8"/>
  <c r="G734" i="8"/>
  <c r="J735" i="8"/>
  <c r="G737" i="8"/>
  <c r="J738" i="8"/>
  <c r="G740" i="8"/>
  <c r="J741" i="8"/>
  <c r="G743" i="8"/>
  <c r="J744" i="8"/>
  <c r="G746" i="8"/>
  <c r="J747" i="8"/>
  <c r="G749" i="8"/>
  <c r="J750" i="8"/>
  <c r="G752" i="8"/>
  <c r="J753" i="8"/>
  <c r="G755" i="8"/>
  <c r="J756" i="8"/>
  <c r="G758" i="8"/>
  <c r="J759" i="8"/>
  <c r="G761" i="8"/>
  <c r="J762" i="8"/>
  <c r="G765" i="8"/>
  <c r="J766" i="8"/>
  <c r="G768" i="8"/>
  <c r="J769" i="8"/>
  <c r="G771" i="8"/>
  <c r="J772" i="8"/>
  <c r="G774" i="8"/>
  <c r="J775" i="8"/>
  <c r="G777" i="8"/>
  <c r="G778" i="8"/>
  <c r="J779" i="8"/>
  <c r="J780" i="8"/>
  <c r="G785" i="8"/>
  <c r="G786" i="8"/>
  <c r="J787" i="8"/>
  <c r="J788" i="8"/>
  <c r="G790" i="8"/>
  <c r="J791" i="8"/>
  <c r="G793" i="8"/>
  <c r="J794" i="8"/>
  <c r="G796" i="8"/>
  <c r="J797" i="8"/>
  <c r="G799" i="8"/>
  <c r="J800" i="8"/>
  <c r="G803" i="8"/>
  <c r="J804" i="8"/>
  <c r="G806" i="8"/>
  <c r="J807" i="8"/>
  <c r="G809" i="8"/>
  <c r="J810" i="8"/>
  <c r="G812" i="8"/>
  <c r="J813" i="8"/>
  <c r="G815" i="8"/>
  <c r="J816" i="8"/>
  <c r="G818" i="8"/>
  <c r="J819" i="8"/>
  <c r="G823" i="8"/>
  <c r="J824" i="8"/>
  <c r="G826" i="8"/>
  <c r="G827" i="8"/>
  <c r="J828" i="8"/>
  <c r="J829" i="8"/>
  <c r="G831" i="8"/>
  <c r="J832" i="8"/>
  <c r="G837" i="8"/>
  <c r="G838" i="8"/>
  <c r="J839" i="8"/>
  <c r="J840" i="8"/>
  <c r="G842" i="8"/>
  <c r="J843" i="8"/>
  <c r="G846" i="8"/>
  <c r="J847" i="8"/>
  <c r="G849" i="8"/>
  <c r="J850" i="8"/>
  <c r="G853" i="8"/>
  <c r="J854" i="8"/>
  <c r="G857" i="8"/>
  <c r="J858" i="8"/>
  <c r="G861" i="8"/>
  <c r="G862" i="8"/>
  <c r="J863" i="8"/>
  <c r="J864" i="8"/>
  <c r="G866" i="8"/>
  <c r="J867" i="8"/>
  <c r="G869" i="8"/>
  <c r="J870" i="8"/>
  <c r="G872" i="8"/>
  <c r="J873" i="8"/>
  <c r="G876" i="8"/>
  <c r="G877" i="8"/>
  <c r="J878" i="8"/>
  <c r="J879" i="8"/>
  <c r="G881" i="8"/>
  <c r="J882" i="8"/>
  <c r="G884" i="8"/>
  <c r="J885" i="8"/>
  <c r="G888" i="8"/>
  <c r="J889" i="8"/>
  <c r="G891" i="8"/>
  <c r="G892" i="8"/>
  <c r="J893" i="8"/>
  <c r="J894" i="8"/>
  <c r="G896" i="8"/>
  <c r="J897" i="8"/>
  <c r="G899" i="8"/>
  <c r="J900" i="8"/>
  <c r="G903" i="8"/>
  <c r="J904" i="8"/>
  <c r="G906" i="8"/>
  <c r="G907" i="8"/>
  <c r="J908" i="8"/>
  <c r="J909" i="8"/>
  <c r="G911" i="8"/>
  <c r="J912" i="8"/>
  <c r="G915" i="8"/>
  <c r="J916" i="8"/>
  <c r="G918" i="8"/>
  <c r="J919" i="8"/>
  <c r="G921" i="8"/>
  <c r="J922" i="8"/>
  <c r="G924" i="8"/>
  <c r="G925" i="8"/>
  <c r="J926" i="8"/>
  <c r="J927" i="8"/>
  <c r="G929" i="8"/>
  <c r="J930" i="8"/>
  <c r="G932" i="8"/>
  <c r="J933" i="8"/>
  <c r="G935" i="8"/>
  <c r="J936" i="8"/>
  <c r="G938" i="8"/>
  <c r="J939" i="8"/>
  <c r="G941" i="8"/>
  <c r="G942" i="8"/>
  <c r="J943" i="8"/>
  <c r="J944" i="8"/>
  <c r="G948" i="8"/>
  <c r="J949" i="8"/>
  <c r="G951" i="8"/>
  <c r="J952" i="8"/>
  <c r="G954" i="8"/>
  <c r="G955" i="8"/>
  <c r="J956" i="8"/>
  <c r="J957" i="8"/>
  <c r="G960" i="8"/>
  <c r="J961" i="8"/>
  <c r="G964" i="8"/>
  <c r="J965" i="8"/>
  <c r="G967" i="8"/>
  <c r="G968" i="8"/>
  <c r="J969" i="8"/>
  <c r="J970" i="8"/>
  <c r="G972" i="8"/>
  <c r="J973" i="8"/>
  <c r="G975" i="8"/>
  <c r="J976" i="8"/>
  <c r="G978" i="8"/>
  <c r="J979" i="8"/>
  <c r="G981" i="8"/>
  <c r="J982" i="8"/>
  <c r="G984" i="8"/>
  <c r="G985" i="8"/>
  <c r="J986" i="8"/>
  <c r="J987" i="8"/>
  <c r="G989" i="8"/>
  <c r="J990" i="8"/>
  <c r="G992" i="8"/>
  <c r="J993" i="8"/>
  <c r="G996" i="8"/>
  <c r="G997" i="8"/>
  <c r="J998" i="8"/>
  <c r="J999" i="8"/>
  <c r="G1001" i="8"/>
  <c r="G1002" i="8"/>
  <c r="J1003" i="8"/>
  <c r="J1004" i="8"/>
  <c r="G1007" i="8"/>
  <c r="J1008" i="8"/>
  <c r="G1010" i="8"/>
  <c r="J1011" i="8"/>
  <c r="G1013" i="8"/>
  <c r="G1014" i="8"/>
  <c r="J1015" i="8"/>
  <c r="J1016" i="8"/>
  <c r="G1018" i="8"/>
  <c r="G1019" i="8"/>
  <c r="J1020" i="8"/>
  <c r="J1021" i="8"/>
  <c r="G1023" i="8"/>
  <c r="J1024" i="8"/>
  <c r="G1026" i="8"/>
  <c r="J1027" i="8"/>
  <c r="G1029" i="8"/>
  <c r="J1030" i="8"/>
  <c r="G1032" i="8"/>
  <c r="G1033" i="8"/>
  <c r="J1034" i="8"/>
  <c r="J1035" i="8"/>
  <c r="G1038" i="8"/>
  <c r="J1039" i="8"/>
  <c r="G1041" i="8"/>
  <c r="J1042" i="8"/>
  <c r="G1044" i="8"/>
  <c r="J1045" i="8"/>
  <c r="G1047" i="8"/>
  <c r="G1048" i="8"/>
  <c r="J1049" i="8"/>
  <c r="J1050" i="8"/>
  <c r="G1053" i="8"/>
  <c r="J1054" i="8"/>
  <c r="G1057" i="8"/>
  <c r="J1058" i="8"/>
  <c r="G1061" i="8"/>
  <c r="G1062" i="8"/>
  <c r="J1063" i="8"/>
  <c r="J1064" i="8"/>
  <c r="G1066" i="8"/>
  <c r="J1067" i="8"/>
  <c r="G1070" i="8"/>
  <c r="J1071" i="8"/>
  <c r="G1073" i="8"/>
  <c r="J1074" i="8"/>
  <c r="G1076" i="8"/>
  <c r="G1077" i="8"/>
  <c r="J1078" i="8"/>
  <c r="J1079" i="8"/>
  <c r="G1083" i="8"/>
  <c r="J1084" i="8"/>
  <c r="G1086" i="8"/>
  <c r="J1087" i="8"/>
  <c r="G1089" i="8"/>
  <c r="J1090" i="8"/>
  <c r="G1092" i="8"/>
  <c r="G1093" i="8"/>
  <c r="J1094" i="8"/>
  <c r="J1095" i="8"/>
  <c r="G1097" i="8"/>
  <c r="G1098" i="8"/>
  <c r="J1099" i="8"/>
  <c r="J1100" i="8"/>
  <c r="G1102" i="8"/>
  <c r="J1103" i="8"/>
  <c r="G1105" i="8"/>
  <c r="J1106" i="8"/>
  <c r="G1108" i="8"/>
  <c r="J1109" i="8"/>
  <c r="G1111" i="8"/>
  <c r="G1112" i="8"/>
  <c r="J1113" i="8"/>
  <c r="J1114" i="8"/>
  <c r="G1116" i="8"/>
  <c r="G1117" i="8"/>
  <c r="J1118" i="8"/>
  <c r="J1119" i="8"/>
  <c r="G1121" i="8"/>
  <c r="J1122" i="8"/>
  <c r="G1124" i="8"/>
  <c r="J1125" i="8"/>
  <c r="G1127" i="8"/>
  <c r="J1128" i="8"/>
  <c r="G1130" i="8"/>
  <c r="G1131" i="8"/>
  <c r="J1132" i="8"/>
  <c r="J1133" i="8"/>
  <c r="G1135" i="8"/>
  <c r="G1136" i="8"/>
  <c r="J1137" i="8"/>
  <c r="J1138" i="8"/>
  <c r="G1140" i="8"/>
  <c r="J1141" i="8"/>
  <c r="G1143" i="8"/>
  <c r="J1144" i="8"/>
  <c r="G1146" i="8"/>
  <c r="J1147" i="8"/>
  <c r="G1149" i="8"/>
  <c r="G1150" i="8"/>
  <c r="J1151" i="8"/>
  <c r="J1152" i="8"/>
  <c r="G1154" i="8"/>
  <c r="G1155" i="8"/>
  <c r="J1156" i="8"/>
  <c r="J1157" i="8"/>
  <c r="G1159" i="8"/>
  <c r="J1160" i="8"/>
  <c r="G1162" i="8"/>
  <c r="J1163" i="8"/>
  <c r="G1165" i="8"/>
  <c r="J1166" i="8"/>
  <c r="G1168" i="8"/>
  <c r="G1169" i="8"/>
  <c r="J1170" i="8"/>
  <c r="J1171" i="8"/>
  <c r="G1173" i="8"/>
  <c r="G1174" i="8"/>
  <c r="J1175" i="8"/>
  <c r="J1176" i="8"/>
  <c r="G1179" i="8"/>
  <c r="J1180" i="8"/>
  <c r="G1183" i="8"/>
  <c r="G1184" i="8"/>
  <c r="J1185" i="8"/>
  <c r="J1186" i="8"/>
  <c r="G1188" i="8"/>
  <c r="G1189" i="8"/>
  <c r="J1190" i="8"/>
  <c r="J1191" i="8"/>
  <c r="G1193" i="8"/>
  <c r="J1194" i="8"/>
  <c r="G1196" i="8"/>
  <c r="J1197" i="8"/>
  <c r="G1199" i="8"/>
  <c r="J1200" i="8"/>
  <c r="G1202" i="8"/>
  <c r="G1203" i="8"/>
  <c r="J1204" i="8"/>
  <c r="J1205" i="8"/>
  <c r="G1207" i="8"/>
  <c r="G1208" i="8"/>
  <c r="J1209" i="8"/>
  <c r="J1210" i="8"/>
  <c r="G1212" i="8"/>
  <c r="J1213" i="8"/>
  <c r="G1215" i="8"/>
  <c r="J1216" i="8"/>
  <c r="G1218" i="8"/>
  <c r="J1219" i="8"/>
  <c r="G1221" i="8"/>
  <c r="J1222" i="8"/>
  <c r="G1224" i="8"/>
  <c r="J1225" i="8"/>
  <c r="G1227" i="8"/>
  <c r="J1228" i="8"/>
  <c r="G1230" i="8"/>
  <c r="J1231" i="8"/>
  <c r="G1233" i="8"/>
  <c r="J1234" i="8"/>
  <c r="G1236" i="8"/>
  <c r="J1237" i="8"/>
  <c r="G1239" i="8"/>
  <c r="J1240" i="8"/>
  <c r="G1242" i="8"/>
  <c r="J1243" i="8"/>
  <c r="G1245" i="8"/>
  <c r="J1246" i="8"/>
  <c r="G1248" i="8"/>
  <c r="J1249" i="8"/>
  <c r="G1253" i="8"/>
  <c r="J1254" i="8"/>
  <c r="G1256" i="8"/>
  <c r="J1257" i="8"/>
  <c r="G1259" i="8"/>
  <c r="J1260" i="8"/>
  <c r="G1262" i="8"/>
  <c r="J1263" i="8"/>
  <c r="G1265" i="8"/>
  <c r="J1266" i="8"/>
  <c r="G1268" i="8"/>
  <c r="J1269" i="8"/>
  <c r="G1271" i="8"/>
  <c r="J1272" i="8"/>
  <c r="G1274" i="8"/>
  <c r="J1275" i="8"/>
  <c r="G1277" i="8"/>
  <c r="J1278" i="8"/>
  <c r="G1280" i="8"/>
  <c r="J1281" i="8"/>
  <c r="G1283" i="8"/>
  <c r="J1284" i="8"/>
  <c r="G1286" i="8"/>
  <c r="J1287" i="8"/>
  <c r="G1290" i="8"/>
  <c r="J1291" i="8"/>
  <c r="G1293" i="8"/>
  <c r="J1294" i="8"/>
  <c r="G1296" i="8"/>
  <c r="J1297" i="8"/>
  <c r="G1299" i="8"/>
  <c r="J1300" i="8"/>
  <c r="G1302" i="8"/>
  <c r="J1303" i="8"/>
  <c r="G1305" i="8"/>
  <c r="J1306" i="8"/>
  <c r="G1308" i="8"/>
  <c r="J1309" i="8"/>
  <c r="G1311" i="8"/>
  <c r="J1312" i="8"/>
  <c r="G1314" i="8"/>
  <c r="J1315" i="8"/>
  <c r="G1317" i="8"/>
  <c r="J1318" i="8"/>
  <c r="G1320" i="8"/>
  <c r="J1321" i="8"/>
  <c r="G1324" i="8"/>
  <c r="J1325" i="8"/>
  <c r="G1327" i="8"/>
  <c r="J1328" i="8"/>
  <c r="G1330" i="8"/>
  <c r="J1331" i="8"/>
  <c r="G1333" i="8"/>
  <c r="J1334" i="8"/>
  <c r="G1336" i="8"/>
  <c r="J1337" i="8"/>
  <c r="G1339" i="8"/>
  <c r="J1340" i="8"/>
  <c r="G1342" i="8"/>
  <c r="J1343" i="8"/>
  <c r="G1345" i="8"/>
  <c r="J1346" i="8"/>
  <c r="G1348" i="8"/>
  <c r="J1349" i="8"/>
  <c r="G1351" i="8"/>
  <c r="J1352" i="8"/>
  <c r="G1354" i="8"/>
  <c r="J1355" i="8"/>
  <c r="G1357" i="8"/>
  <c r="J1358" i="8"/>
  <c r="G1360" i="8"/>
  <c r="J1361" i="8"/>
  <c r="G1363" i="8"/>
  <c r="J1364" i="8"/>
  <c r="G1367" i="8"/>
  <c r="J1368" i="8"/>
  <c r="G1371" i="8"/>
  <c r="J1372" i="8"/>
  <c r="G1374" i="8"/>
  <c r="J1375" i="8"/>
  <c r="G1377" i="8"/>
  <c r="J1378" i="8"/>
  <c r="G1380" i="8"/>
  <c r="J1381" i="8"/>
  <c r="G1383" i="8"/>
  <c r="J1384" i="8"/>
  <c r="G1386" i="8"/>
  <c r="J1387" i="8"/>
  <c r="G1390" i="8"/>
  <c r="J1391" i="8"/>
  <c r="G1393" i="8"/>
  <c r="J1394" i="8"/>
  <c r="G1396" i="8"/>
  <c r="J1397" i="8"/>
  <c r="G1399" i="8"/>
  <c r="J1400" i="8"/>
  <c r="G1402" i="8"/>
  <c r="J1403" i="8"/>
  <c r="G1405" i="8"/>
  <c r="J1406" i="8"/>
  <c r="G1408" i="8"/>
  <c r="J1409" i="8"/>
  <c r="G1411" i="8"/>
  <c r="G1412" i="8"/>
  <c r="J1413" i="8"/>
  <c r="J1414" i="8"/>
  <c r="G1416" i="8"/>
  <c r="J1417" i="8"/>
  <c r="G1419" i="8"/>
  <c r="J1420" i="8"/>
  <c r="G1422" i="8"/>
  <c r="J1423" i="8"/>
  <c r="G1426" i="8"/>
  <c r="G1427" i="8"/>
  <c r="J1428" i="8"/>
  <c r="J1429" i="8"/>
  <c r="G1431" i="8"/>
  <c r="J1432" i="8"/>
  <c r="G1434" i="8"/>
  <c r="J1435" i="8"/>
  <c r="G1437" i="8"/>
  <c r="J1438" i="8"/>
  <c r="G1440" i="8"/>
  <c r="J1441" i="8"/>
  <c r="G1443" i="8"/>
  <c r="G1444" i="8"/>
  <c r="J1445" i="8"/>
  <c r="J1446" i="8"/>
  <c r="G1448" i="8"/>
  <c r="J1449" i="8"/>
  <c r="G1451" i="8"/>
  <c r="J1452" i="8"/>
  <c r="G1454" i="8"/>
  <c r="J1455" i="8"/>
  <c r="G1457" i="8"/>
  <c r="J1458" i="8"/>
  <c r="G1460" i="8"/>
  <c r="G1461" i="8"/>
  <c r="J1462" i="8"/>
  <c r="J1463" i="8"/>
  <c r="G1465" i="8"/>
  <c r="J1466" i="8"/>
  <c r="G1469" i="8"/>
  <c r="J1470" i="8"/>
  <c r="G1473" i="8"/>
  <c r="G1474" i="8"/>
  <c r="J1475" i="8"/>
  <c r="J1476" i="8"/>
  <c r="G1478" i="8"/>
  <c r="J1479" i="8"/>
  <c r="G1481" i="8"/>
  <c r="J1482" i="8"/>
  <c r="G1484" i="8"/>
  <c r="J1485" i="8"/>
  <c r="G1487" i="8"/>
  <c r="J1488" i="8"/>
  <c r="G1491" i="8"/>
  <c r="J1492" i="8"/>
  <c r="G1494" i="8"/>
  <c r="J1495" i="8"/>
  <c r="G1497" i="8"/>
  <c r="J1498" i="8"/>
  <c r="G1500" i="8"/>
  <c r="J1501" i="8"/>
  <c r="G1504" i="8"/>
  <c r="J1505" i="8"/>
  <c r="G1507" i="8"/>
  <c r="J1508" i="8"/>
  <c r="G1510" i="8"/>
  <c r="J1511" i="8"/>
  <c r="G1513" i="8"/>
  <c r="J1514" i="8"/>
  <c r="G1517" i="8"/>
  <c r="J1518" i="8"/>
  <c r="G1520" i="8"/>
  <c r="J1521" i="8"/>
  <c r="G1523" i="8"/>
  <c r="J1524" i="8"/>
  <c r="G1526" i="8"/>
  <c r="J1527" i="8"/>
  <c r="G1529" i="8"/>
  <c r="G1530" i="8"/>
  <c r="J1531" i="8"/>
  <c r="J1532" i="8"/>
  <c r="G1534" i="8"/>
  <c r="J1535" i="8"/>
  <c r="G1537" i="8"/>
  <c r="J1538" i="8"/>
  <c r="G1540" i="8"/>
  <c r="J1541" i="8"/>
  <c r="G1543" i="8"/>
  <c r="J1544" i="8"/>
  <c r="G1546" i="8"/>
  <c r="G1547" i="8"/>
  <c r="J1548" i="8"/>
  <c r="J1549" i="8"/>
  <c r="G1551" i="8"/>
  <c r="J1552" i="8"/>
  <c r="G1554" i="8"/>
  <c r="J1555" i="8"/>
  <c r="G1557" i="8"/>
  <c r="J1558" i="8"/>
  <c r="G1560" i="8"/>
  <c r="J1561" i="8"/>
  <c r="G1563" i="8"/>
  <c r="G1564" i="8"/>
  <c r="J1565" i="8"/>
  <c r="J1566" i="8"/>
  <c r="G1568" i="8"/>
  <c r="J1569" i="8"/>
  <c r="K1573" i="8"/>
  <c r="G533" i="10"/>
  <c r="AG8" i="13"/>
  <c r="F533" i="10"/>
  <c r="G1573" i="8"/>
  <c r="G1574" i="8" s="1"/>
  <c r="AM8" i="13"/>
</calcChain>
</file>

<file path=xl/comments1.xml><?xml version="1.0" encoding="utf-8"?>
<comments xmlns="http://schemas.openxmlformats.org/spreadsheetml/2006/main">
  <authors>
    <author>Arina</author>
  </authors>
  <commentList>
    <comment ref="D12" authorId="0">
      <text>
        <r>
          <rPr>
            <sz val="8"/>
            <color indexed="81"/>
            <rFont val="Tahoma"/>
            <family val="2"/>
            <charset val="204"/>
          </rPr>
          <t xml:space="preserve">подключено по служ записке за 01.2016 г.
</t>
        </r>
      </text>
    </comment>
  </commentList>
</comments>
</file>

<file path=xl/sharedStrings.xml><?xml version="1.0" encoding="utf-8"?>
<sst xmlns="http://schemas.openxmlformats.org/spreadsheetml/2006/main" count="6112" uniqueCount="1164">
  <si>
    <t>Номер квартиры</t>
  </si>
  <si>
    <t>ФИО собственника</t>
  </si>
  <si>
    <t>№</t>
  </si>
  <si>
    <t>Итого</t>
  </si>
  <si>
    <t>Швец Галина Николаевна</t>
  </si>
  <si>
    <t>Орлова Татьяна Геннадьевна</t>
  </si>
  <si>
    <t>№ счётчика</t>
  </si>
  <si>
    <t>Дата очередной поверки</t>
  </si>
  <si>
    <t>Кол-во человек</t>
  </si>
  <si>
    <t>ХВС</t>
  </si>
  <si>
    <t>ГВС</t>
  </si>
  <si>
    <t>ОТЧЕТ</t>
  </si>
  <si>
    <t>Примечание</t>
  </si>
  <si>
    <t>Голодникова Софья Валерьевна</t>
  </si>
  <si>
    <t>Горшкова Татьяна Александровна</t>
  </si>
  <si>
    <t>Площадь квартиры, кв.м.</t>
  </si>
  <si>
    <t xml:space="preserve"> 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</si>
  <si>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</si>
  <si>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</si>
  <si>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</si>
  <si>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</si>
  <si>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Показание (учетный период), куб.м</t>
  </si>
  <si>
    <t>Показание (расчетный период), куб.м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</si>
  <si>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</si>
  <si>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</si>
  <si>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</si>
  <si>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 xml:space="preserve">ХВС </t>
  </si>
  <si>
    <t>Площадь помещений МКД, находящихся в собственности, кв. м</t>
  </si>
  <si>
    <t>Долгий Сергей Михайлович</t>
  </si>
  <si>
    <t>Алексеева Елена Аркадьевна</t>
  </si>
  <si>
    <t>Власов Максим Александрович</t>
  </si>
  <si>
    <t>Колякина Екатерина Дмитриевна</t>
  </si>
  <si>
    <t>Даценко Валентина Григориевна</t>
  </si>
  <si>
    <t>Шишкина Елена Викторовна</t>
  </si>
  <si>
    <t>Исаева Ася Сергеевна</t>
  </si>
  <si>
    <t>Феколкин Константин Сергеевич</t>
  </si>
  <si>
    <t>Юлия</t>
  </si>
  <si>
    <t>Наталья</t>
  </si>
  <si>
    <t>Мосиенко Наталья Александровна</t>
  </si>
  <si>
    <t>Карелина Надежда Ивановна</t>
  </si>
  <si>
    <t>Фомин Александр Николаевич</t>
  </si>
  <si>
    <t>Татьяна</t>
  </si>
  <si>
    <t>Белокурова Светлана Витальевна</t>
  </si>
  <si>
    <t>Родионова Екатерина Николаевна</t>
  </si>
  <si>
    <t>Тарасова Наталья Васильевна</t>
  </si>
  <si>
    <t>Семенов Александр Викторович</t>
  </si>
  <si>
    <t>Лазутин Александр Владимирович</t>
  </si>
  <si>
    <t>Воробьёв Александр Сергеевич</t>
  </si>
  <si>
    <t>Лямцев Виталий Петрович</t>
  </si>
  <si>
    <t>Верёвкин Олег Витальевич
Верёвкина Анна Алексеевна</t>
  </si>
  <si>
    <t>Трифонова Анна А</t>
  </si>
  <si>
    <t>Белоусова Наталья Ивановна</t>
  </si>
  <si>
    <t xml:space="preserve"> Запорожец Александр Иванович Запорожец Светлана Николаевна</t>
  </si>
  <si>
    <t>Звонникова Светлана Сергеевна</t>
  </si>
  <si>
    <t xml:space="preserve">Якимбаев </t>
  </si>
  <si>
    <t>Козлова Людмила Александровна</t>
  </si>
  <si>
    <t>Хабаху Екатерина Владимировна</t>
  </si>
  <si>
    <t>Баданова Е.Ю.</t>
  </si>
  <si>
    <t>Стародубова Ирина Викторовна</t>
  </si>
  <si>
    <t>Орлова Ирина Викторовна</t>
  </si>
  <si>
    <t>Фотин Сергей Валентинович</t>
  </si>
  <si>
    <t>Фотина Наталья Владимировна</t>
  </si>
  <si>
    <t>Рубцов Андрей</t>
  </si>
  <si>
    <t>Моисеев Юрий Дмитриевич</t>
  </si>
  <si>
    <t>Данилова Наталья Петровна
Данилов Александр Дмитриевич</t>
  </si>
  <si>
    <t>Меркулов Михаил</t>
  </si>
  <si>
    <t>Мария</t>
  </si>
  <si>
    <t>Пензин Василий</t>
  </si>
  <si>
    <t>Анатолий</t>
  </si>
  <si>
    <t>Бабушкин В.В.</t>
  </si>
  <si>
    <t>Чернышевский Константин Евгеньевич</t>
  </si>
  <si>
    <t>Кулибаба Сергей Иванович</t>
  </si>
  <si>
    <t>Абраменкова Татьяна Владимировна</t>
  </si>
  <si>
    <t>Ахапкин Александр Николаевич</t>
  </si>
  <si>
    <t>Дмитриев Илья Викторович</t>
  </si>
  <si>
    <t>Глухов Николай Валентинович</t>
  </si>
  <si>
    <t>Филиппова Юлия Борисовна</t>
  </si>
  <si>
    <t>Капошко Елена Васильевна</t>
  </si>
  <si>
    <t>Маркосян Елена Сергеевна</t>
  </si>
  <si>
    <t>Штукатуров Маским Вячеславович</t>
  </si>
  <si>
    <t>Агиров Мурат Мухамедович</t>
  </si>
  <si>
    <t>Индрикис Кристина Арнисовна</t>
  </si>
  <si>
    <t>Лариса</t>
  </si>
  <si>
    <t>Мальцев Игорь Федорович</t>
  </si>
  <si>
    <t>Рябова Вера Владимировна</t>
  </si>
  <si>
    <t>Смирнов Александр Владимирович</t>
  </si>
  <si>
    <t>Телегин Александр Николаевич</t>
  </si>
  <si>
    <t>Ремпель Виктория Эдуардовна</t>
  </si>
  <si>
    <t>Кузьмина Ольга Александровна</t>
  </si>
  <si>
    <t>Екатерина</t>
  </si>
  <si>
    <t>Крупиневич Татьяна Николаевна</t>
  </si>
  <si>
    <t>Карпекина Марина Юрьевна</t>
  </si>
  <si>
    <t>Троянова Наталья Сергеевна</t>
  </si>
  <si>
    <t>Олег</t>
  </si>
  <si>
    <t>Кузьмин Сергей Юрьевич</t>
  </si>
  <si>
    <t>собственник г.о.Химки Еременко Надежда Григорьевна</t>
  </si>
  <si>
    <t>Несмеянов Владимир Юрьевич</t>
  </si>
  <si>
    <t>Родионов Алексей Александрович</t>
  </si>
  <si>
    <t>Арутюнян Жанна Гариковна</t>
  </si>
  <si>
    <t>Валерий</t>
  </si>
  <si>
    <t>Мазалов Олег Валерьевич
Мазалова Валентина Яковлевна
Босая Ирина Николаевна</t>
  </si>
  <si>
    <t>Тернер Ирина Алексеевна</t>
  </si>
  <si>
    <t>Алексеев Игорь Александрович</t>
  </si>
  <si>
    <t>Аксененко Галина Александровна</t>
  </si>
  <si>
    <t>Зинченко Нина Николаевна</t>
  </si>
  <si>
    <t>Бескурников Валерий Анатольевич</t>
  </si>
  <si>
    <t>Григорьев Денис Владимирович
Скороходова Наталья Павловна</t>
  </si>
  <si>
    <t>Бабоджанян Ангин Владимировна</t>
  </si>
  <si>
    <t xml:space="preserve"> Бабоджанян Ангин Владимировна</t>
  </si>
  <si>
    <t>Плищенко Оксана Владиславовна</t>
  </si>
  <si>
    <t>Новикова Людмила Ивановна</t>
  </si>
  <si>
    <t>Рябовичев Павел Сергеевич</t>
  </si>
  <si>
    <t>Свистунов Сергей Валерьевич</t>
  </si>
  <si>
    <t>Галич Светлана Ивановна</t>
  </si>
  <si>
    <t>Сумина Юлия Геннадьевна</t>
  </si>
  <si>
    <t>Николай</t>
  </si>
  <si>
    <t>Арзуманян Андрей Аркадьевич</t>
  </si>
  <si>
    <t>Горячих Наталья Владимировна</t>
  </si>
  <si>
    <t>Тихонов Кирилл Геннадьевич</t>
  </si>
  <si>
    <t>Тихонова Мария Алексеевна</t>
  </si>
  <si>
    <t>Перескокова Татьяна Валерьевна</t>
  </si>
  <si>
    <t>Григорян Алла Альбертовна</t>
  </si>
  <si>
    <t>Шмелёва Наталья Дмитриевна</t>
  </si>
  <si>
    <t>Зименков Юрий Владимирович</t>
  </si>
  <si>
    <t>Полдолин Михаил  Юрьевич</t>
  </si>
  <si>
    <t>Назарова Марина Александровна</t>
  </si>
  <si>
    <t>Ильин Сергей Николаевич</t>
  </si>
  <si>
    <t>Григорьева Е.А.</t>
  </si>
  <si>
    <t>Коваленко Николай Михайлович</t>
  </si>
  <si>
    <t>Кузьмин Антон Валерьевич</t>
  </si>
  <si>
    <t>Катенин Дмитрий Алексеевич</t>
  </si>
  <si>
    <t>Шушкевич Валентина Николаевна</t>
  </si>
  <si>
    <t>Четыркина Юлия Владимировна
Четыркин Эдуард</t>
  </si>
  <si>
    <t>Большаков Александр Александрович</t>
  </si>
  <si>
    <t>Лисовская Светлана Александровна</t>
  </si>
  <si>
    <t>Саакян Томас</t>
  </si>
  <si>
    <t>Орлова Ольга Юриевна</t>
  </si>
  <si>
    <t>Пьянникова Вера Александровна</t>
  </si>
  <si>
    <t>собственник г.о.Химки Барменкова Вера Михайловна</t>
  </si>
  <si>
    <t>Тюрина Евгения Ивановна</t>
  </si>
  <si>
    <t>собственник г.о.Химки</t>
  </si>
  <si>
    <t>Гасанов Альберт оглы</t>
  </si>
  <si>
    <t>Рязанцев Николай Борисович</t>
  </si>
  <si>
    <t>Приказчиков Николай Викторович</t>
  </si>
  <si>
    <t>Степаненко Александр Михайлович</t>
  </si>
  <si>
    <t>Мостовщикова Ирина Анатольевна</t>
  </si>
  <si>
    <t>Корнилова Ираида Юрьевна</t>
  </si>
  <si>
    <t>Саркисян А.А.</t>
  </si>
  <si>
    <t>Головина Ксения Анатольевна</t>
  </si>
  <si>
    <t>Саллина Альбина Раисовна</t>
  </si>
  <si>
    <t>Саллин Максим Валерьевич</t>
  </si>
  <si>
    <t>Григорьева Ксения Владимировна</t>
  </si>
  <si>
    <t>Щеклеева Татьяна Павловна</t>
  </si>
  <si>
    <t>Юлий</t>
  </si>
  <si>
    <t>Аверочкин Константин Юрьевич</t>
  </si>
  <si>
    <t>Коробко Михаил Витальевич</t>
  </si>
  <si>
    <t>Горшкова Ирина Михаиловна</t>
  </si>
  <si>
    <t>Салихова</t>
  </si>
  <si>
    <t>Якушков Дмитрий Анатольевич</t>
  </si>
  <si>
    <t>Мотова Анна Николаевна</t>
  </si>
  <si>
    <t>Кондрашов Павел Анатольевич</t>
  </si>
  <si>
    <t>Минаков Антон Андреевич</t>
  </si>
  <si>
    <t>Рябыкина Людмила Ивановна</t>
  </si>
  <si>
    <t>Ночевкина Анна Геннадьевна</t>
  </si>
  <si>
    <t>Бокарёв Андрей Витальевич</t>
  </si>
  <si>
    <t>Соловьёва Екатерина Дмитриевна</t>
  </si>
  <si>
    <t>Рогов Олег Геннадьевич</t>
  </si>
  <si>
    <t>Щербакова Ольга Борисовна</t>
  </si>
  <si>
    <t>Илиева Юлия Рафатовна</t>
  </si>
  <si>
    <t>Алиев Айдын Акирович
Алиева Нурия Керимовна</t>
  </si>
  <si>
    <t>Телегин Николай Николаевич</t>
  </si>
  <si>
    <t>Пузиков Виталий Вячеславович</t>
  </si>
  <si>
    <t>Натэлла Никитична</t>
  </si>
  <si>
    <t>Нагаева</t>
  </si>
  <si>
    <t>собственник г.о.Химки Соловьев Юрий Евгеньевич</t>
  </si>
  <si>
    <t>собственник г.о.Химки, Логачев Евгений Васильевич</t>
  </si>
  <si>
    <t>Богданов В.В.</t>
  </si>
  <si>
    <t>Красимова Кристина Станиславовна</t>
  </si>
  <si>
    <t>Пономарёва Елена Анатольевна</t>
  </si>
  <si>
    <t>Курков Григорий Георгиевич</t>
  </si>
  <si>
    <t>Поляков Олег Юрьевич</t>
  </si>
  <si>
    <t>Чигирёва Мария Михайловна</t>
  </si>
  <si>
    <t>Логинов Алексей Алексеевич</t>
  </si>
  <si>
    <t>Иванов Петр Юрьевич</t>
  </si>
  <si>
    <t>Сальникова М.Н.</t>
  </si>
  <si>
    <t>Ланин Роман Александрович</t>
  </si>
  <si>
    <t>Мысин Юрий Михайлович</t>
  </si>
  <si>
    <t>Смирнова Надежда Константиновна</t>
  </si>
  <si>
    <t>Мышаков Федор Сергеевич</t>
  </si>
  <si>
    <t>Гайдук Галина Юрьевна</t>
  </si>
  <si>
    <t>Засеева Залина Юрьевна</t>
  </si>
  <si>
    <t>Бирюкова Юлия Павловна</t>
  </si>
  <si>
    <t>Солопов Вячеслав Юрьевич</t>
  </si>
  <si>
    <t>Бодрова Наталья Александровна</t>
  </si>
  <si>
    <t>Цымпилова Светлана Владимировна</t>
  </si>
  <si>
    <t>Стратиенко Михаил Валентинович</t>
  </si>
  <si>
    <t>Ткаченко Максим Александрович</t>
  </si>
  <si>
    <t>Фахразиева Анна Сиргеевна</t>
  </si>
  <si>
    <t>Степанова Олеся Владимировна</t>
  </si>
  <si>
    <t>Медведев Александр Сергеевич</t>
  </si>
  <si>
    <t>Торопов Андрей Вячеславович</t>
  </si>
  <si>
    <t>Ельшова Любовь Дмитриена</t>
  </si>
  <si>
    <t>Васильченко Екатерина Владимировна</t>
  </si>
  <si>
    <t>Газизова Алина Андреевна</t>
  </si>
  <si>
    <t>Авраменко Наталья Юрьевна</t>
  </si>
  <si>
    <t>Кузин Г.Г.</t>
  </si>
  <si>
    <t>Славиогло Григорий Николаевич</t>
  </si>
  <si>
    <t>Воловникова Яна Валерьевна</t>
  </si>
  <si>
    <t>Слепухин Андрей Сергеевич</t>
  </si>
  <si>
    <t>Дашинимаева Лхамажаб Арьяновна</t>
  </si>
  <si>
    <t>Попков Кирилл Юрьевич</t>
  </si>
  <si>
    <t>Ильюхова Светлана Игоревна</t>
  </si>
  <si>
    <t xml:space="preserve"> Болотникова Таисия Ивановна</t>
  </si>
  <si>
    <t>Большунова Ольга Николаевна</t>
  </si>
  <si>
    <t>Фарбер Надежда Николаевна</t>
  </si>
  <si>
    <t>Чебан Иван Петрович</t>
  </si>
  <si>
    <t>Абрамова Екатерина Александровна</t>
  </si>
  <si>
    <t>Репин Денис Владимирович</t>
  </si>
  <si>
    <t>Барменков Сергей Владимирович</t>
  </si>
  <si>
    <t>Васина Светлана Витальевна</t>
  </si>
  <si>
    <t>Кротов Даниил Владимирович</t>
  </si>
  <si>
    <t>Люзин Сергей Анатольевич</t>
  </si>
  <si>
    <t>Чердаков Алексей Валерьевич</t>
  </si>
  <si>
    <t>Шуравлёв Артём Сергеевич</t>
  </si>
  <si>
    <t>Шумилина Наталия Васильевна
Шумилин Евгений Владимирович</t>
  </si>
  <si>
    <t>Васьков Александр Сергеевич</t>
  </si>
  <si>
    <t>Закирова Ф.Х.</t>
  </si>
  <si>
    <t>Фёдорова Наталия Александровна</t>
  </si>
  <si>
    <t>Телешев Александр Юрьевич
Телешева Светлана Анатольевна</t>
  </si>
  <si>
    <t>Гуйкина Ольга Валерьевна</t>
  </si>
  <si>
    <t>Бурик Светлана Анатолиевна</t>
  </si>
  <si>
    <t>Крутов Илья Леонидович</t>
  </si>
  <si>
    <t>Крутова Елена Рашидовна</t>
  </si>
  <si>
    <t>Савельева Юлия Анатольевна</t>
  </si>
  <si>
    <t>Шаров Илья Сергеевич</t>
  </si>
  <si>
    <t>Алексеев Дмитрий Геннадьевич</t>
  </si>
  <si>
    <t>Жданова Татьяна Юрьевна</t>
  </si>
  <si>
    <t>Гузикова Е.С.</t>
  </si>
  <si>
    <t>Шиповских Евгений Сергеевич</t>
  </si>
  <si>
    <t>Семочкина Людмила Александровна</t>
  </si>
  <si>
    <t>Булыгина Ирина Анатольевна</t>
  </si>
  <si>
    <t>Жегунова Серафима Александровна</t>
  </si>
  <si>
    <t>Гичкун Ольга Евгеньевна</t>
  </si>
  <si>
    <t>Явлаш Людмила Александровна</t>
  </si>
  <si>
    <t>Макеева Антонина Александровна</t>
  </si>
  <si>
    <t>Макеев Андрей Евгеньевич</t>
  </si>
  <si>
    <t>Абдураимова Лейла Агамурадовна</t>
  </si>
  <si>
    <t>Финогенова Людмила Александровна</t>
  </si>
  <si>
    <t>Кленина Екатерина Михайловна</t>
  </si>
  <si>
    <t>Ермакова Светлана Викторовна</t>
  </si>
  <si>
    <t>Шарипов Рустам Маратович</t>
  </si>
  <si>
    <t>Носов Виталий Вячеславович</t>
  </si>
  <si>
    <t>Рыхлов Антон Анатольевич</t>
  </si>
  <si>
    <t>Штин Наталья Олеговна</t>
  </si>
  <si>
    <t>Понизовкина Наталья Александровна</t>
  </si>
  <si>
    <t>Сарвина Надежда Александровна</t>
  </si>
  <si>
    <t>Сарвин Андрей Викторович</t>
  </si>
  <si>
    <t>Сауходжаев Сали Соидович</t>
  </si>
  <si>
    <t>Нечаев Владимир Евгеньевич</t>
  </si>
  <si>
    <t>Байдулова Эльмира Викторовна</t>
  </si>
  <si>
    <t>Савин Андрей Евгеньевич</t>
  </si>
  <si>
    <t>Климонова Татьяна Владимировна</t>
  </si>
  <si>
    <t>Рудых Ольга Михайловна</t>
  </si>
  <si>
    <t>Шевченко Ольга Александровна</t>
  </si>
  <si>
    <t>Гранчак Елена Анатольевна</t>
  </si>
  <si>
    <t>Чунту Иван Николаевич</t>
  </si>
  <si>
    <t>Андронова А.И.</t>
  </si>
  <si>
    <t>Прилепова Светлана Ивановна</t>
  </si>
  <si>
    <t>Пчелинцева Екатерина Евгеньевна</t>
  </si>
  <si>
    <t>Кукушкин Николай Николаевич</t>
  </si>
  <si>
    <t>Притчин Максим Михайлович</t>
  </si>
  <si>
    <t>Мурадханова Алия</t>
  </si>
  <si>
    <t>Федорчук Владимир Алексеевич</t>
  </si>
  <si>
    <t>Манугина Надежда Юрьевна</t>
  </si>
  <si>
    <t>Савина Полина Алексеевна</t>
  </si>
  <si>
    <t>Ягубова Луиза Робертовна</t>
  </si>
  <si>
    <t>Королёва Ольга Васильевна</t>
  </si>
  <si>
    <t>Монаков Александр Васильевич</t>
  </si>
  <si>
    <t>Симбухова Евгения Владимировна</t>
  </si>
  <si>
    <t>Колетурина Людмила Михайловна</t>
  </si>
  <si>
    <t>Артамонов Александр Леонидович</t>
  </si>
  <si>
    <t>Максимова Елена Евгеньевна</t>
  </si>
  <si>
    <t>Ухарская Екатерина Анатольевна</t>
  </si>
  <si>
    <t>Устюжанин Игорь Альбертович</t>
  </si>
  <si>
    <t>Бардина Анастасия Николаевна</t>
  </si>
  <si>
    <t>Можевитина Татьяна Юрьевна</t>
  </si>
  <si>
    <t>Тузани Николь Александровна</t>
  </si>
  <si>
    <t>Бомко Инесса Александровна</t>
  </si>
  <si>
    <t>Сизюхин Андрей Владимирович</t>
  </si>
  <si>
    <t>Телегинский Владислав Владиславович</t>
  </si>
  <si>
    <t>Тетерский Анатолий Брониславович</t>
  </si>
  <si>
    <t>Краснова Елена Валерьевна</t>
  </si>
  <si>
    <t>Бекетов Сергей Александрович</t>
  </si>
  <si>
    <t>Платова О.</t>
  </si>
  <si>
    <t>Пунин Алексей Николаевич</t>
  </si>
  <si>
    <t>Глебова Вера Петровна</t>
  </si>
  <si>
    <t>Тюлю Станислав Петрович</t>
  </si>
  <si>
    <t>Шаммарданова Ирина Юрьевна</t>
  </si>
  <si>
    <t>Сотов Антон Владимирович</t>
  </si>
  <si>
    <t>Таракановский Евгений Владимирович</t>
  </si>
  <si>
    <t>Егорова Юлия Анатольевна</t>
  </si>
  <si>
    <t>Левандовская Елена Геннадьевна</t>
  </si>
  <si>
    <t>Ковалова Елена Петровна</t>
  </si>
  <si>
    <t>Корчагина Надежда Николаевна</t>
  </si>
  <si>
    <t>Мисюрёв Борис Викторович</t>
  </si>
  <si>
    <t>Желонова Мария Сергеевна</t>
  </si>
  <si>
    <t>Дорошина Любовь Николаевна</t>
  </si>
  <si>
    <t>Ковальчук Максим Иванович</t>
  </si>
  <si>
    <t>Ковальчук Олеся Степановна</t>
  </si>
  <si>
    <t>Черешнюк Виталий Петрович</t>
  </si>
  <si>
    <t>Пискарева Лидия Васильевна</t>
  </si>
  <si>
    <t>Непомнящий Денис Юрьевич</t>
  </si>
  <si>
    <t>Ожиганова Татьяна Михайловна</t>
  </si>
  <si>
    <t>Уткин Александр Александрович
Уткина Ольга Вячеславовна</t>
  </si>
  <si>
    <t>Ильин Артём Сергеевич</t>
  </si>
  <si>
    <t>Волошин Денис Витальевич</t>
  </si>
  <si>
    <t>Осипова Екатерина Сергеевна</t>
  </si>
  <si>
    <t>Давыдов Максим Владимирович</t>
  </si>
  <si>
    <t>Хохлов Денис Евгеньевич
Хохлова Анна Анатольевна</t>
  </si>
  <si>
    <t>Сыртланова Ксения Ириковна</t>
  </si>
  <si>
    <t>Филатов Алексей Викторович</t>
  </si>
  <si>
    <t>Борисов Олег Валерьевич</t>
  </si>
  <si>
    <t>Егорова Олимпиада Юрьевна</t>
  </si>
  <si>
    <t>собственник г.о.Химки Сазонова Галина Анатольевна</t>
  </si>
  <si>
    <t>Исаченко Алексей Владимирович</t>
  </si>
  <si>
    <t>Акт ввода</t>
  </si>
  <si>
    <t>Чернышова Наталия Юрьевна</t>
  </si>
  <si>
    <t>Маликова</t>
  </si>
  <si>
    <t xml:space="preserve"> Шабанов Арслан Иванович</t>
  </si>
  <si>
    <t>Портнова зинаида Николаевна</t>
  </si>
  <si>
    <t>Ношкалюк виктор Васильевич</t>
  </si>
  <si>
    <t>Новикова  Елена Ивановна</t>
  </si>
  <si>
    <t>Куликова Ольга Владимировна</t>
  </si>
  <si>
    <t>Оганджанян Анна Сейрановна</t>
  </si>
  <si>
    <t>Рассветова Алеся Филаретовна</t>
  </si>
  <si>
    <t>Кабдшева Альбина Кизаовна</t>
  </si>
  <si>
    <t>Исаева Ирина Витальевна Трофимов Евгений Вячеславович</t>
  </si>
  <si>
    <t>Чекменева  Светлана Алексеевна Чекменев Иван Николаевич</t>
  </si>
  <si>
    <t>Корощуба Юлия Викторовна</t>
  </si>
  <si>
    <t>Рыжкова Елена Евгеньевна</t>
  </si>
  <si>
    <t>Малюдин Николай Валентинович (Людмила)</t>
  </si>
  <si>
    <t>Березин Олег Александрович</t>
  </si>
  <si>
    <t>Бачучина Виктория Андреевна</t>
  </si>
  <si>
    <t>Ершов Андрей Александрович</t>
  </si>
  <si>
    <t>Омельченко Владимир Иосифович</t>
  </si>
  <si>
    <t>Брысева Валентина Михайловна</t>
  </si>
  <si>
    <t>Герасимова Вера Федоровна</t>
  </si>
  <si>
    <t>Поставнев Игорь Григорьевич</t>
  </si>
  <si>
    <t>Никитина Антонина Михайловна</t>
  </si>
  <si>
    <t>Московая Елизавета Игнатьевна</t>
  </si>
  <si>
    <t>Сенина Ирина Александровна</t>
  </si>
  <si>
    <t>Воскресенский Константин Вячеславович</t>
  </si>
  <si>
    <t>Елисеев Михаил Евгеньевич</t>
  </si>
  <si>
    <t>Бронников Владимир Васильевич</t>
  </si>
  <si>
    <t>Данько Игорь Чеславович</t>
  </si>
  <si>
    <t>Машкова Анна Сергеевна</t>
  </si>
  <si>
    <t>Ревенков Евгений Петрович</t>
  </si>
  <si>
    <t>Персидская Лдмила Александровна</t>
  </si>
  <si>
    <t>Борисов Игорь Олегович</t>
  </si>
  <si>
    <t>Лященко Лилиана Владимировна</t>
  </si>
  <si>
    <t>Головина Елена Владимировна</t>
  </si>
  <si>
    <t>Маноле Тамара Павловна</t>
  </si>
  <si>
    <t>Крысанов Николай Викторович</t>
  </si>
  <si>
    <t>Овчинникова Таисия Владимировна</t>
  </si>
  <si>
    <t>Кораблина Галина Тимофеевна</t>
  </si>
  <si>
    <t>Торба Олег Иванович</t>
  </si>
  <si>
    <t>Челнокова Любовь Петровна</t>
  </si>
  <si>
    <t>Кравченко Вадим Сергевич</t>
  </si>
  <si>
    <t>Шувалов Николай Алексеевич</t>
  </si>
  <si>
    <t>Куприлнова Наталья Александровна</t>
  </si>
  <si>
    <t>Ракчаева Валентина Ивановна</t>
  </si>
  <si>
    <t>Голованов Юрий Валерьевич</t>
  </si>
  <si>
    <t>Цыденов Максим Жаргалович</t>
  </si>
  <si>
    <t>Тимофеев Александр Александрович</t>
  </si>
  <si>
    <t>Ломонос Ирина Юрьевна</t>
  </si>
  <si>
    <t>Белова Галина Станиславовна</t>
  </si>
  <si>
    <t>Карпова Марина Владимировна</t>
  </si>
  <si>
    <t>Алхасова Галина Давыдовна</t>
  </si>
  <si>
    <t>Маркова Юлия Александровна</t>
  </si>
  <si>
    <t>Агеева Тамара Михайловна</t>
  </si>
  <si>
    <t>Алиев Геннадий Енверович</t>
  </si>
  <si>
    <t>Квасникова Дарья Сергеевна</t>
  </si>
  <si>
    <t>Плохотнюк Тамара Владимировна</t>
  </si>
  <si>
    <t>Гиманов Сергей Викторович</t>
  </si>
  <si>
    <t>Еремин Максим Геннадьевич</t>
  </si>
  <si>
    <t>Андреева Наталья Викторовна</t>
  </si>
  <si>
    <t>Назаркин Игорь Васильевич</t>
  </si>
  <si>
    <t>ВСЕГО 1 норматив = 881,82руб. (из них: водоотв. 286,56 руб.; ХВС 241,67 руб.; ГВС 353,59 руб.)</t>
  </si>
  <si>
    <t>Егоров Александр Анатольевич</t>
  </si>
  <si>
    <t>Нигматулина Динара Ярулловна</t>
  </si>
  <si>
    <t>Вельшиневская Наталья Николаевна</t>
  </si>
  <si>
    <t>Булдыгерова Екатерина Леонидовна</t>
  </si>
  <si>
    <t>Тарланова Елена Николаевна</t>
  </si>
  <si>
    <t>закрыт</t>
  </si>
  <si>
    <t>Анисимова Галина Витальевна</t>
  </si>
  <si>
    <t>Васильева Елена Константиновна</t>
  </si>
  <si>
    <t>Гуменова Валентина Борисовна</t>
  </si>
  <si>
    <t>Кошкина Юлия Алексеевна</t>
  </si>
  <si>
    <t>Мещеряков Андрей Евгеньевич</t>
  </si>
  <si>
    <t>Николаев Михаил Анатольевич</t>
  </si>
  <si>
    <t>Енина Наталья Анатольевна</t>
  </si>
  <si>
    <t>Поспелова Анна Валерьевна</t>
  </si>
  <si>
    <t>Петров Сергей Петрович</t>
  </si>
  <si>
    <t>Мухатаев Павел Николаевич</t>
  </si>
  <si>
    <t>Шипулина Елена Анатольевна</t>
  </si>
  <si>
    <t>Сазонова Ирина Львовна</t>
  </si>
  <si>
    <t>Казакова Елена Геннадьевна</t>
  </si>
  <si>
    <t>Савельева Алефтина Валерьевна</t>
  </si>
  <si>
    <t>Козлов Валерий Николаевич</t>
  </si>
  <si>
    <t>Николаева Лариса Дмитриевна</t>
  </si>
  <si>
    <t>Зенин Евгений Сергеевич</t>
  </si>
  <si>
    <t>Ветрова Лариса Владимировна</t>
  </si>
  <si>
    <t>Щекина Лидия Петровна</t>
  </si>
  <si>
    <t>Новикова Любовь Николаевна</t>
  </si>
  <si>
    <t>Калистратова Виктория Николаевна</t>
  </si>
  <si>
    <t>Грецкая Елена Ивановна</t>
  </si>
  <si>
    <t>Матвеева Ксения Васильевна</t>
  </si>
  <si>
    <t>Николаенко Дмитрий Леонидович</t>
  </si>
  <si>
    <t>Бегларян Кристина Вардановна</t>
  </si>
  <si>
    <t>Хомицевич С.Н.</t>
  </si>
  <si>
    <t>Добрынина Светлана Валентиновна</t>
  </si>
  <si>
    <t>Огорельцева Маргарита Аркадьевна</t>
  </si>
  <si>
    <t>Тальянова Ирина Васильевна</t>
  </si>
  <si>
    <t>Бондаренко Сергей Борисович</t>
  </si>
  <si>
    <t>Смиренкова Татьяна Михайловна</t>
  </si>
  <si>
    <t>Головченко Евгения Александровна</t>
  </si>
  <si>
    <t>Мокиенко Ирина Федоровна</t>
  </si>
  <si>
    <t>Гутник Валентина Александровна</t>
  </si>
  <si>
    <t>Беспалов Роман Александрович</t>
  </si>
  <si>
    <t>Горовой Егор Юрьевич</t>
  </si>
  <si>
    <t>Лукьянов Александр Алексеевич</t>
  </si>
  <si>
    <t>Лысов Виктор Валентинович</t>
  </si>
  <si>
    <t>Буймистер Денис Александрович</t>
  </si>
  <si>
    <t>Козулина Анастасия Сергеевна</t>
  </si>
  <si>
    <t>Лапшин Евгений Александрович</t>
  </si>
  <si>
    <t>Панин Михаил Сергеевич</t>
  </si>
  <si>
    <t>Левина Елена Александровна</t>
  </si>
  <si>
    <t>Евстратько Лариса Михайловна</t>
  </si>
  <si>
    <t>Архипова Ольга Валентиновна</t>
  </si>
  <si>
    <t>Халицевич Владимир Николаевич</t>
  </si>
  <si>
    <t>Королева Вера Дмитриевна</t>
  </si>
  <si>
    <t>Филимоненко Максим Викторович</t>
  </si>
  <si>
    <t>Котова Людмила Петровна</t>
  </si>
  <si>
    <t>Рамазанов Назим Мусоевич</t>
  </si>
  <si>
    <t>Лазебо Марина Валерьевна</t>
  </si>
  <si>
    <t>Морозова Юлия Александровна</t>
  </si>
  <si>
    <t>Журба Лариса Бенционовна</t>
  </si>
  <si>
    <t>Ефремова Дарья Евгеньевна</t>
  </si>
  <si>
    <t>Бовеуновская Татьяна Семеновна</t>
  </si>
  <si>
    <t>Фазель Ирина Юрьевна</t>
  </si>
  <si>
    <t>Юртаев Александр Николаевич</t>
  </si>
  <si>
    <t>Кисель Константин Васильевич</t>
  </si>
  <si>
    <t>Евстратова Людмила Александровна</t>
  </si>
  <si>
    <t>Кудрявцев Павел Валерьевич</t>
  </si>
  <si>
    <t>Андреев Алексей Александрович</t>
  </si>
  <si>
    <t>ХВС Акт ввода</t>
  </si>
  <si>
    <t>Касьянова Зоя Ивановна</t>
  </si>
  <si>
    <t>Пугасова Юлиана Михайловна</t>
  </si>
  <si>
    <t>Старикова Елена Юрьевна</t>
  </si>
  <si>
    <t>Анфимов Виталий Андреевич</t>
  </si>
  <si>
    <t>Денисова Татьяна Александровна</t>
  </si>
  <si>
    <t>Рахимов Ильдар Харирович</t>
  </si>
  <si>
    <t>Геридович Галина Владимировна</t>
  </si>
  <si>
    <t>Бродская Алина Рафиковна</t>
  </si>
  <si>
    <t>Сумароков Андрей Викторович</t>
  </si>
  <si>
    <t>Никулушкина Ольга Владимировна</t>
  </si>
  <si>
    <t>Клименков Олег Юрьевич</t>
  </si>
  <si>
    <t>Зацепин Владислав Вячеславович</t>
  </si>
  <si>
    <t>Аверина Ольга Алексеевна</t>
  </si>
  <si>
    <t>Петрунин Евгений Викторович</t>
  </si>
  <si>
    <t>Щепоченков Александр Сергеевич</t>
  </si>
  <si>
    <t>Еманова Наталья Владимировна</t>
  </si>
  <si>
    <t>Копылова Елена Борисовна</t>
  </si>
  <si>
    <t>Архипов Александр Сергеевич</t>
  </si>
  <si>
    <t>Костеев Владислав Владимирович</t>
  </si>
  <si>
    <t>Лапин Сергей Викторович</t>
  </si>
  <si>
    <t>Кондратьева Лариса Владимировна</t>
  </si>
  <si>
    <t>Михайлов Максим Александрович</t>
  </si>
  <si>
    <t>Аляутдинов Ренат Рашидович</t>
  </si>
  <si>
    <t>Асфандиярова Валентина Петровна</t>
  </si>
  <si>
    <t>Н/И</t>
  </si>
  <si>
    <t>Царукаева Светлана Каспалатовна</t>
  </si>
  <si>
    <t>Кайдарова Анастасия Александровна</t>
  </si>
  <si>
    <t>Мяснов Павел Андреевич</t>
  </si>
  <si>
    <t>Тищенко Владимир Владимирович</t>
  </si>
  <si>
    <t>Шалыгин Юрий Николаевич</t>
  </si>
  <si>
    <t>Литвиненко Андрей</t>
  </si>
  <si>
    <t>Хозяинова Маргарита Петровна</t>
  </si>
  <si>
    <t>Зеленов Владимир Иванович</t>
  </si>
  <si>
    <t>Елин Андрей Александрович</t>
  </si>
  <si>
    <t>Дорофеенко Александр</t>
  </si>
  <si>
    <t>Ходжоян Вячеслав Грантович</t>
  </si>
  <si>
    <t>Шилко Марина Валерьевна</t>
  </si>
  <si>
    <t>Ильиненко Максим Владимирович</t>
  </si>
  <si>
    <t>Амиров Эльшан Ингилаб</t>
  </si>
  <si>
    <t>Ульмаскулов Рамиль Фанилевич</t>
  </si>
  <si>
    <t>Одиноков максим Алексеевич</t>
  </si>
  <si>
    <t>Каверин Алексей Александрович</t>
  </si>
  <si>
    <t>Хачикян Елена Николаевна</t>
  </si>
  <si>
    <t>4мес</t>
  </si>
  <si>
    <t>Ежак Людмила Владимировна</t>
  </si>
  <si>
    <t>43мах</t>
  </si>
  <si>
    <t>4мах</t>
  </si>
  <si>
    <t>5мах</t>
  </si>
  <si>
    <t xml:space="preserve"> Барсагенян Цогик Левоновна</t>
  </si>
  <si>
    <t>Журков Дмитрий Дмитриевич</t>
  </si>
  <si>
    <t>Зарецкая Людмила Александровна</t>
  </si>
  <si>
    <t>Степанов Вадим Анатольевич</t>
  </si>
  <si>
    <t>Пересыпкинский Александр Евгеньевич</t>
  </si>
  <si>
    <t>Арсланова Рримма Халиловна            справка о н/н с 01.06.2015</t>
  </si>
  <si>
    <t>Коробов Андрей Александрович</t>
  </si>
  <si>
    <t>Караханов Насир Ражидинович</t>
  </si>
  <si>
    <t>Зайкин Дмитрий Станиславович</t>
  </si>
  <si>
    <t>Мулла-Гаянов Эльдар Салаватович</t>
  </si>
  <si>
    <t>Гребенникова Лариса Сергеевна</t>
  </si>
  <si>
    <t>не начислять</t>
  </si>
  <si>
    <t>Лексашова Ольга Викторовна</t>
  </si>
  <si>
    <t>Суйц Андрей Сергеевич</t>
  </si>
  <si>
    <t>Ленца Светлана Васильевна</t>
  </si>
  <si>
    <t>Яковенкова Наталия Владимировна</t>
  </si>
  <si>
    <t>Расход ХВС, м3</t>
  </si>
  <si>
    <t>Расход ГВС, м3</t>
  </si>
  <si>
    <t>мах77</t>
  </si>
  <si>
    <t>Калугин Александр Александрович</t>
  </si>
  <si>
    <t>Кудашева Валентина Юрьевна</t>
  </si>
  <si>
    <t>Привалова Ольга Владимировна</t>
  </si>
  <si>
    <t>3 мес</t>
  </si>
  <si>
    <t>норматив</t>
  </si>
  <si>
    <t>Герасимов Михаил Васильевич</t>
  </si>
  <si>
    <t>Сереженко Наталия Львовна</t>
  </si>
  <si>
    <t>Жуковская Анастасия Сергеевна</t>
  </si>
  <si>
    <t>ПР</t>
  </si>
  <si>
    <t>Селиверстова Наталья Степановна</t>
  </si>
  <si>
    <t>акт ввода</t>
  </si>
  <si>
    <t>Вицукаев Виталий Васильевич</t>
  </si>
  <si>
    <t xml:space="preserve"> Отчет водопотребления МКД Ч3 по показаниям ИПУ и нормативу за май 2016 г.</t>
  </si>
  <si>
    <t>Норматив</t>
  </si>
  <si>
    <t>Не живет</t>
  </si>
  <si>
    <t>1 раз/квартал</t>
  </si>
  <si>
    <t>max 258</t>
  </si>
  <si>
    <t>max 224</t>
  </si>
  <si>
    <t>max 80</t>
  </si>
  <si>
    <t>ПР закончили с мая</t>
  </si>
  <si>
    <t>1 раз/ квартал</t>
  </si>
  <si>
    <t>Шевцова Екатерина Васильевна</t>
  </si>
  <si>
    <t>ХВС +10</t>
  </si>
  <si>
    <t>ГВС -10</t>
  </si>
  <si>
    <t>max253</t>
  </si>
  <si>
    <t>max20</t>
  </si>
  <si>
    <t>max132</t>
  </si>
  <si>
    <t>max 113</t>
  </si>
  <si>
    <t>max23</t>
  </si>
  <si>
    <t>max5</t>
  </si>
  <si>
    <t>max88</t>
  </si>
  <si>
    <t>max1</t>
  </si>
  <si>
    <t>max15</t>
  </si>
  <si>
    <t>max12</t>
  </si>
  <si>
    <t>max157</t>
  </si>
  <si>
    <t>max42</t>
  </si>
  <si>
    <t xml:space="preserve">2мес </t>
  </si>
  <si>
    <t>max130</t>
  </si>
  <si>
    <t>max116</t>
  </si>
  <si>
    <t>5 мес</t>
  </si>
  <si>
    <t xml:space="preserve">2 мес </t>
  </si>
  <si>
    <t>max45</t>
  </si>
  <si>
    <t xml:space="preserve">5 мес </t>
  </si>
  <si>
    <t xml:space="preserve">4 мес </t>
  </si>
  <si>
    <t xml:space="preserve">5мес </t>
  </si>
  <si>
    <t>max78</t>
  </si>
  <si>
    <t xml:space="preserve">1 мес </t>
  </si>
  <si>
    <t>1 мес</t>
  </si>
  <si>
    <t>2 мес</t>
  </si>
  <si>
    <t>6 мес</t>
  </si>
  <si>
    <t>7 мес</t>
  </si>
  <si>
    <t>4 мес</t>
  </si>
  <si>
    <t>заявление</t>
  </si>
  <si>
    <t xml:space="preserve">694109/на проверке </t>
  </si>
  <si>
    <t xml:space="preserve">693904/на проверке </t>
  </si>
  <si>
    <t xml:space="preserve">Н/И </t>
  </si>
  <si>
    <t xml:space="preserve">Н/И   </t>
  </si>
  <si>
    <t>кв.514_ХВС</t>
  </si>
  <si>
    <t>кв.514_ГВС</t>
  </si>
  <si>
    <t xml:space="preserve">1 р/кварт </t>
  </si>
  <si>
    <t xml:space="preserve">по 01.10.16 </t>
  </si>
  <si>
    <t>ГВС -20</t>
  </si>
  <si>
    <t>ХВС +20</t>
  </si>
  <si>
    <r>
      <rPr>
        <b/>
        <sz val="12"/>
        <color indexed="10"/>
        <rFont val="Calibri"/>
        <family val="2"/>
        <charset val="204"/>
      </rPr>
      <t>ЦО</t>
    </r>
    <r>
      <rPr>
        <sz val="12"/>
        <color indexed="10"/>
        <rFont val="Calibri"/>
        <family val="2"/>
        <charset val="204"/>
      </rPr>
      <t xml:space="preserve">                    (до 25.08.20 г.)</t>
    </r>
  </si>
  <si>
    <t>ТВ</t>
  </si>
  <si>
    <t>Подключение ТВ</t>
  </si>
  <si>
    <t>Сумма ХиТеС</t>
  </si>
  <si>
    <t>Сумма 1С</t>
  </si>
  <si>
    <t>452 кв</t>
  </si>
  <si>
    <t>-</t>
  </si>
  <si>
    <t>Факт.наличие служ.записки</t>
  </si>
  <si>
    <t>Подключено(ТВ)/Отключено(-)</t>
  </si>
  <si>
    <t>Вид коммунальной услуги</t>
  </si>
  <si>
    <t>Суммарный объем коммунальных услуг</t>
  </si>
  <si>
    <t>в помещениях дома</t>
  </si>
  <si>
    <t>на общедомовые нужды</t>
  </si>
  <si>
    <t>02</t>
  </si>
  <si>
    <t>Гкал</t>
  </si>
  <si>
    <t>03</t>
  </si>
  <si>
    <t>куб.м.</t>
  </si>
  <si>
    <t>04</t>
  </si>
  <si>
    <t>Электроснабжение</t>
  </si>
  <si>
    <t>кВт/ч</t>
  </si>
  <si>
    <t>Кол-во</t>
  </si>
  <si>
    <t>Ед. изм.</t>
  </si>
  <si>
    <t>Тариф</t>
  </si>
  <si>
    <t>Начислено</t>
  </si>
  <si>
    <t>Субсидия</t>
  </si>
  <si>
    <t>Дотация</t>
  </si>
  <si>
    <t>Сумма к оплате</t>
  </si>
  <si>
    <t>№ кв</t>
  </si>
  <si>
    <t>9904_1</t>
  </si>
  <si>
    <t>9904_2</t>
  </si>
  <si>
    <t>Лицевой счет\ Назначение средств</t>
  </si>
  <si>
    <t>ОДН_Элекроснабжение кВт</t>
  </si>
  <si>
    <t>кВТ-ч</t>
  </si>
  <si>
    <t>1) 9001</t>
  </si>
  <si>
    <t>2) 9002</t>
  </si>
  <si>
    <t>3) 9003</t>
  </si>
  <si>
    <t>4) 9004</t>
  </si>
  <si>
    <t>5) 9005</t>
  </si>
  <si>
    <t>6) 9006</t>
  </si>
  <si>
    <t>7) 9007</t>
  </si>
  <si>
    <t>8) 9008</t>
  </si>
  <si>
    <t>9) 9009</t>
  </si>
  <si>
    <t>10) 9010</t>
  </si>
  <si>
    <t>11) 9011</t>
  </si>
  <si>
    <t>12) 9012</t>
  </si>
  <si>
    <t>13) 9013</t>
  </si>
  <si>
    <t>14) 9014</t>
  </si>
  <si>
    <t>15) 9015</t>
  </si>
  <si>
    <t>16) 9016</t>
  </si>
  <si>
    <t>17) 9017</t>
  </si>
  <si>
    <t>18) 9018</t>
  </si>
  <si>
    <t>19) 9019</t>
  </si>
  <si>
    <t>20) 9020</t>
  </si>
  <si>
    <t>21) 9021</t>
  </si>
  <si>
    <t>22) 9022</t>
  </si>
  <si>
    <t>23) 9023</t>
  </si>
  <si>
    <t>24) 9024</t>
  </si>
  <si>
    <t>25) 9025</t>
  </si>
  <si>
    <t>26) 9026</t>
  </si>
  <si>
    <t>27) 9027</t>
  </si>
  <si>
    <t>28) 9028</t>
  </si>
  <si>
    <t>29) 9029</t>
  </si>
  <si>
    <t>30) 9030</t>
  </si>
  <si>
    <t>31) 9031</t>
  </si>
  <si>
    <t>32) 9032</t>
  </si>
  <si>
    <t>33) 9033</t>
  </si>
  <si>
    <t>34) 9034</t>
  </si>
  <si>
    <t>35) 9035</t>
  </si>
  <si>
    <t>36) 9036</t>
  </si>
  <si>
    <t>37) 9037</t>
  </si>
  <si>
    <t>38) 9038</t>
  </si>
  <si>
    <t>39) 9039</t>
  </si>
  <si>
    <t>40) 9040</t>
  </si>
  <si>
    <t>41) 9041</t>
  </si>
  <si>
    <t>42) 9042</t>
  </si>
  <si>
    <t>43) 9043</t>
  </si>
  <si>
    <t>44) 9044</t>
  </si>
  <si>
    <t>45) 9045</t>
  </si>
  <si>
    <t>46) 9046</t>
  </si>
  <si>
    <t>47) 9047</t>
  </si>
  <si>
    <t>48) 9048</t>
  </si>
  <si>
    <t>49) 9049</t>
  </si>
  <si>
    <t>50) 9050</t>
  </si>
  <si>
    <t>51) 9051</t>
  </si>
  <si>
    <t>52) 9052</t>
  </si>
  <si>
    <t>53) 9053</t>
  </si>
  <si>
    <t>54) 9054</t>
  </si>
  <si>
    <t>55) 9055</t>
  </si>
  <si>
    <t>56) 9056</t>
  </si>
  <si>
    <t>57) 9057</t>
  </si>
  <si>
    <t>58) 9058</t>
  </si>
  <si>
    <t>59) 9059</t>
  </si>
  <si>
    <t>60) 9060</t>
  </si>
  <si>
    <t>61) 9061</t>
  </si>
  <si>
    <t>62) 9062</t>
  </si>
  <si>
    <t>63) 9063</t>
  </si>
  <si>
    <t>64) 9064</t>
  </si>
  <si>
    <t>65) 9065</t>
  </si>
  <si>
    <t>66) 9066</t>
  </si>
  <si>
    <t>67) 9067</t>
  </si>
  <si>
    <t>68) 9068</t>
  </si>
  <si>
    <t>69) 9069</t>
  </si>
  <si>
    <t>70) 9070</t>
  </si>
  <si>
    <t>71) 9071</t>
  </si>
  <si>
    <t>72) 9072</t>
  </si>
  <si>
    <t>73) 9073</t>
  </si>
  <si>
    <t>74) 9074</t>
  </si>
  <si>
    <t>75) 9075</t>
  </si>
  <si>
    <t>76) 9076</t>
  </si>
  <si>
    <t>77) 9077</t>
  </si>
  <si>
    <t>78) 9078</t>
  </si>
  <si>
    <t>79) 9079</t>
  </si>
  <si>
    <t>80) 9080</t>
  </si>
  <si>
    <t>81) 9081</t>
  </si>
  <si>
    <t>82) 9082</t>
  </si>
  <si>
    <t>83) 9083</t>
  </si>
  <si>
    <t>84) 9084</t>
  </si>
  <si>
    <t>85) 9085</t>
  </si>
  <si>
    <t>86) 9086</t>
  </si>
  <si>
    <t>87) 9087</t>
  </si>
  <si>
    <t>88) 9088</t>
  </si>
  <si>
    <t>89) 9089</t>
  </si>
  <si>
    <t>90) 9090</t>
  </si>
  <si>
    <t>91) 9091</t>
  </si>
  <si>
    <t>92) 9092</t>
  </si>
  <si>
    <t>93) 9093</t>
  </si>
  <si>
    <t>94) 9094</t>
  </si>
  <si>
    <t>95) 9095</t>
  </si>
  <si>
    <t>96) 9096</t>
  </si>
  <si>
    <t>97) 9097</t>
  </si>
  <si>
    <t>98) 9098</t>
  </si>
  <si>
    <t>99) 9099</t>
  </si>
  <si>
    <t>100) 9100</t>
  </si>
  <si>
    <t>101) 9101</t>
  </si>
  <si>
    <t>102) 9102</t>
  </si>
  <si>
    <t>103) 9103</t>
  </si>
  <si>
    <t>104) 9104</t>
  </si>
  <si>
    <t>105) 9105</t>
  </si>
  <si>
    <t>106) 9106</t>
  </si>
  <si>
    <t>107) 9107</t>
  </si>
  <si>
    <t>108) 9108</t>
  </si>
  <si>
    <t>109) 9109</t>
  </si>
  <si>
    <t>110) 9110</t>
  </si>
  <si>
    <t>111) 9111</t>
  </si>
  <si>
    <t>112) 9112</t>
  </si>
  <si>
    <t>113) 9113</t>
  </si>
  <si>
    <t>114) 9114</t>
  </si>
  <si>
    <t>115) 9115</t>
  </si>
  <si>
    <t>116) 9116</t>
  </si>
  <si>
    <t>117) 9117</t>
  </si>
  <si>
    <t>118) 9118</t>
  </si>
  <si>
    <t>119) 9119</t>
  </si>
  <si>
    <t>120) 9120</t>
  </si>
  <si>
    <t>121) 9121</t>
  </si>
  <si>
    <t>122) 9122</t>
  </si>
  <si>
    <t>123) 9123</t>
  </si>
  <si>
    <t>124) 9124</t>
  </si>
  <si>
    <t>125) 9125</t>
  </si>
  <si>
    <t>126) 9126</t>
  </si>
  <si>
    <t>127) 9127</t>
  </si>
  <si>
    <t>128) 9128</t>
  </si>
  <si>
    <t>129) 9129</t>
  </si>
  <si>
    <t>130) 9130</t>
  </si>
  <si>
    <t>131) 9131</t>
  </si>
  <si>
    <t>132) 9132</t>
  </si>
  <si>
    <t>133) 9133</t>
  </si>
  <si>
    <t>134) 9134</t>
  </si>
  <si>
    <t>135) 9135</t>
  </si>
  <si>
    <t>136) 9136</t>
  </si>
  <si>
    <t>137) 9137</t>
  </si>
  <si>
    <t>138) 9138</t>
  </si>
  <si>
    <t>139) 9139</t>
  </si>
  <si>
    <t>140) 9140</t>
  </si>
  <si>
    <t>141) 9141</t>
  </si>
  <si>
    <t>142) 9142</t>
  </si>
  <si>
    <t>143) 9143</t>
  </si>
  <si>
    <t>144) 9144</t>
  </si>
  <si>
    <t>145) 9145</t>
  </si>
  <si>
    <t>146) 9146</t>
  </si>
  <si>
    <t>147) 9147</t>
  </si>
  <si>
    <t>148) 9148</t>
  </si>
  <si>
    <t>149) 9149</t>
  </si>
  <si>
    <t>150) 9150</t>
  </si>
  <si>
    <t>151) 9151</t>
  </si>
  <si>
    <t>152) 9152</t>
  </si>
  <si>
    <t>153) 9153</t>
  </si>
  <si>
    <t>154) 9154</t>
  </si>
  <si>
    <t>155) 9155</t>
  </si>
  <si>
    <t>156) 9156</t>
  </si>
  <si>
    <t>157) 9157</t>
  </si>
  <si>
    <t>158) 9158</t>
  </si>
  <si>
    <t>159) 9159</t>
  </si>
  <si>
    <t>160) 9160</t>
  </si>
  <si>
    <t>161) 9161</t>
  </si>
  <si>
    <t>162) 9162</t>
  </si>
  <si>
    <t>163) 9163</t>
  </si>
  <si>
    <t>164) 9164</t>
  </si>
  <si>
    <t>165) 9165</t>
  </si>
  <si>
    <t>166) 9166</t>
  </si>
  <si>
    <t>167) 9167</t>
  </si>
  <si>
    <t>168) 9168</t>
  </si>
  <si>
    <t>169) 9169</t>
  </si>
  <si>
    <t>170) 9170</t>
  </si>
  <si>
    <t>171) 9171</t>
  </si>
  <si>
    <t>172) 9172</t>
  </si>
  <si>
    <t>173) 9173</t>
  </si>
  <si>
    <t>174) 9174</t>
  </si>
  <si>
    <t>175) 9175</t>
  </si>
  <si>
    <t>176) 9176</t>
  </si>
  <si>
    <t>177) 9177</t>
  </si>
  <si>
    <t>178) 9178</t>
  </si>
  <si>
    <t>179) 9179</t>
  </si>
  <si>
    <t>180) 9180</t>
  </si>
  <si>
    <t>181) 9181</t>
  </si>
  <si>
    <t>182) 9182</t>
  </si>
  <si>
    <t>183) 9183</t>
  </si>
  <si>
    <t>184) 9184</t>
  </si>
  <si>
    <t>185) 9185</t>
  </si>
  <si>
    <t>186) 9186</t>
  </si>
  <si>
    <t>187) 9187</t>
  </si>
  <si>
    <t>188) 9188</t>
  </si>
  <si>
    <t>189) 9189</t>
  </si>
  <si>
    <t>190) 9190</t>
  </si>
  <si>
    <t>191) 9191</t>
  </si>
  <si>
    <t>192) 9192</t>
  </si>
  <si>
    <t>193) 9193</t>
  </si>
  <si>
    <t>194) 9194</t>
  </si>
  <si>
    <t>195) 9195</t>
  </si>
  <si>
    <t>196) 9196</t>
  </si>
  <si>
    <t>197) 9197</t>
  </si>
  <si>
    <t>198) 9198</t>
  </si>
  <si>
    <t>199) 9199</t>
  </si>
  <si>
    <t>200) 9200</t>
  </si>
  <si>
    <t>201) 9201</t>
  </si>
  <si>
    <t>202) 9202</t>
  </si>
  <si>
    <t>203) 9203</t>
  </si>
  <si>
    <t>204) 9204</t>
  </si>
  <si>
    <t>205) 9205</t>
  </si>
  <si>
    <t>206) 9206</t>
  </si>
  <si>
    <t>207) 9207</t>
  </si>
  <si>
    <t>208) 9208</t>
  </si>
  <si>
    <t>209) 9209</t>
  </si>
  <si>
    <t>210) 9210</t>
  </si>
  <si>
    <t>211) 9211</t>
  </si>
  <si>
    <t>212) 9212</t>
  </si>
  <si>
    <t>213) 9213</t>
  </si>
  <si>
    <t>214) 9214</t>
  </si>
  <si>
    <t>215) 9215</t>
  </si>
  <si>
    <t>216) 9216</t>
  </si>
  <si>
    <t>217) 9217</t>
  </si>
  <si>
    <t>218) 9218</t>
  </si>
  <si>
    <t>219) 9219</t>
  </si>
  <si>
    <t>220) 9220</t>
  </si>
  <si>
    <t>221) 9221</t>
  </si>
  <si>
    <t>222) 9222</t>
  </si>
  <si>
    <t>223) 9223</t>
  </si>
  <si>
    <t>224) 9224</t>
  </si>
  <si>
    <t>225) 9225</t>
  </si>
  <si>
    <t>226) 9226</t>
  </si>
  <si>
    <t>227) 9227</t>
  </si>
  <si>
    <t>228) 9228</t>
  </si>
  <si>
    <t>229) 9229</t>
  </si>
  <si>
    <t>230) 9230</t>
  </si>
  <si>
    <t>231) 9231</t>
  </si>
  <si>
    <t>232) 9232</t>
  </si>
  <si>
    <t>233) 9233</t>
  </si>
  <si>
    <t>234) 9234</t>
  </si>
  <si>
    <t>235) 9235</t>
  </si>
  <si>
    <t>236) 9236</t>
  </si>
  <si>
    <t>237) 9237</t>
  </si>
  <si>
    <t>238) 9238</t>
  </si>
  <si>
    <t>239) 9239</t>
  </si>
  <si>
    <t>240) 9240</t>
  </si>
  <si>
    <t>241) 9241</t>
  </si>
  <si>
    <t>242) 9242</t>
  </si>
  <si>
    <t>243) 9243</t>
  </si>
  <si>
    <t>244) 9244</t>
  </si>
  <si>
    <t>245) 9245</t>
  </si>
  <si>
    <t>246) 9246</t>
  </si>
  <si>
    <t>247) 9247</t>
  </si>
  <si>
    <t>248) 9248</t>
  </si>
  <si>
    <t>249) 9249</t>
  </si>
  <si>
    <t>250) 9250</t>
  </si>
  <si>
    <t>251) 9251</t>
  </si>
  <si>
    <t>252) 9252</t>
  </si>
  <si>
    <t>253) 9253</t>
  </si>
  <si>
    <t>254) 9254</t>
  </si>
  <si>
    <t>255) 9255</t>
  </si>
  <si>
    <t>256) 9256</t>
  </si>
  <si>
    <t>257) 9257</t>
  </si>
  <si>
    <t>258) 9258</t>
  </si>
  <si>
    <t>259) 9259</t>
  </si>
  <si>
    <t>260) 9260</t>
  </si>
  <si>
    <t>261) 9261</t>
  </si>
  <si>
    <t>262) 9262</t>
  </si>
  <si>
    <t>263) 9263</t>
  </si>
  <si>
    <t>264) 9264</t>
  </si>
  <si>
    <t>265) 9265</t>
  </si>
  <si>
    <t>266) 9266</t>
  </si>
  <si>
    <t>267) 9267</t>
  </si>
  <si>
    <t>268) 9268</t>
  </si>
  <si>
    <t>269) 9269</t>
  </si>
  <si>
    <t>270) 9270</t>
  </si>
  <si>
    <t>271) 9271</t>
  </si>
  <si>
    <t>272) 9272</t>
  </si>
  <si>
    <t>273) 9273</t>
  </si>
  <si>
    <t>274) 9274</t>
  </si>
  <si>
    <t>275) 9275</t>
  </si>
  <si>
    <t>276) 9276</t>
  </si>
  <si>
    <t>277) 9277</t>
  </si>
  <si>
    <t>278) 9278</t>
  </si>
  <si>
    <t>279) 9279</t>
  </si>
  <si>
    <t>280) 9280</t>
  </si>
  <si>
    <t>281) 9281</t>
  </si>
  <si>
    <t>282) 9282</t>
  </si>
  <si>
    <t>283) 9283</t>
  </si>
  <si>
    <t>284) 9284</t>
  </si>
  <si>
    <t>285) 9285</t>
  </si>
  <si>
    <t>286) 9286</t>
  </si>
  <si>
    <t>287) 9287</t>
  </si>
  <si>
    <t>288) 9288</t>
  </si>
  <si>
    <t>289) 9289</t>
  </si>
  <si>
    <t>290) 9290</t>
  </si>
  <si>
    <t>291) 9291</t>
  </si>
  <si>
    <t>292) 9292</t>
  </si>
  <si>
    <t>293) 9293</t>
  </si>
  <si>
    <t>294) 9294</t>
  </si>
  <si>
    <t>295) 9295</t>
  </si>
  <si>
    <t>296) 9296</t>
  </si>
  <si>
    <t>297) 9297</t>
  </si>
  <si>
    <t>298) 9298</t>
  </si>
  <si>
    <t>299) 9299</t>
  </si>
  <si>
    <t>300) 9300</t>
  </si>
  <si>
    <t>301) 9301</t>
  </si>
  <si>
    <t>302) 9302</t>
  </si>
  <si>
    <t>303) 9303</t>
  </si>
  <si>
    <t>304) 9304</t>
  </si>
  <si>
    <t>305) 9305</t>
  </si>
  <si>
    <t>306) 9306</t>
  </si>
  <si>
    <t>307) 9307</t>
  </si>
  <si>
    <t>308) 9308</t>
  </si>
  <si>
    <t>309) 9309</t>
  </si>
  <si>
    <t>310) 9310</t>
  </si>
  <si>
    <t>311) 9311</t>
  </si>
  <si>
    <t>312) 9312</t>
  </si>
  <si>
    <t>313) 9313</t>
  </si>
  <si>
    <t>314) 9314</t>
  </si>
  <si>
    <t>315) 9315</t>
  </si>
  <si>
    <t>316) 9316</t>
  </si>
  <si>
    <t>317) 9317</t>
  </si>
  <si>
    <t>318) 9318</t>
  </si>
  <si>
    <t>319) 9319</t>
  </si>
  <si>
    <t>320) 9320</t>
  </si>
  <si>
    <t>321) 9321</t>
  </si>
  <si>
    <t>322) 9322</t>
  </si>
  <si>
    <t>323) 9323</t>
  </si>
  <si>
    <t>324) 9324</t>
  </si>
  <si>
    <t>325) 9325</t>
  </si>
  <si>
    <t>326) 9326</t>
  </si>
  <si>
    <t>327) 9327</t>
  </si>
  <si>
    <t>328) 9328</t>
  </si>
  <si>
    <t>329) 9329</t>
  </si>
  <si>
    <t>330) 9330</t>
  </si>
  <si>
    <t>331) 9331</t>
  </si>
  <si>
    <t>332) 9332</t>
  </si>
  <si>
    <t>333) 9333</t>
  </si>
  <si>
    <t>334) 9334</t>
  </si>
  <si>
    <t>335) 9335</t>
  </si>
  <si>
    <t>336) 9336</t>
  </si>
  <si>
    <t>337) 9337</t>
  </si>
  <si>
    <t>338) 9338</t>
  </si>
  <si>
    <t>339) 9339</t>
  </si>
  <si>
    <t>340) 9340</t>
  </si>
  <si>
    <t>341) 9341</t>
  </si>
  <si>
    <t>342) 9342</t>
  </si>
  <si>
    <t>343) 9343</t>
  </si>
  <si>
    <t>344) 9344</t>
  </si>
  <si>
    <t>345) 9345</t>
  </si>
  <si>
    <t>346) 9346</t>
  </si>
  <si>
    <t>347) 9347</t>
  </si>
  <si>
    <t>348) 9348</t>
  </si>
  <si>
    <t>349) 9349</t>
  </si>
  <si>
    <t>350) 9350</t>
  </si>
  <si>
    <t>351) 9351</t>
  </si>
  <si>
    <t>352) 9352</t>
  </si>
  <si>
    <t>353) 9353</t>
  </si>
  <si>
    <t>354) 9354</t>
  </si>
  <si>
    <t>355) 9355</t>
  </si>
  <si>
    <t>356) 9356</t>
  </si>
  <si>
    <t>357) 9357</t>
  </si>
  <si>
    <t>358) 9358</t>
  </si>
  <si>
    <t>359) 9359</t>
  </si>
  <si>
    <t>360) 9360</t>
  </si>
  <si>
    <t>361) 9361</t>
  </si>
  <si>
    <t>362) 9362</t>
  </si>
  <si>
    <t>363) 9363</t>
  </si>
  <si>
    <t>364) 9364</t>
  </si>
  <si>
    <t>365) 9365</t>
  </si>
  <si>
    <t>366) 9366</t>
  </si>
  <si>
    <t>367) 9367</t>
  </si>
  <si>
    <t>368) 9368</t>
  </si>
  <si>
    <t>369) 9369</t>
  </si>
  <si>
    <t>370) 9370</t>
  </si>
  <si>
    <t>371) 9371</t>
  </si>
  <si>
    <t>372) 9372</t>
  </si>
  <si>
    <t>373) 9373</t>
  </si>
  <si>
    <t>374) 9374</t>
  </si>
  <si>
    <t>375) 9375</t>
  </si>
  <si>
    <t>376) 9376</t>
  </si>
  <si>
    <t>377) 9377</t>
  </si>
  <si>
    <t>378) 9378</t>
  </si>
  <si>
    <t>379) 9379</t>
  </si>
  <si>
    <t>380) 9380</t>
  </si>
  <si>
    <t>381) 9381</t>
  </si>
  <si>
    <t>382) 9382</t>
  </si>
  <si>
    <t>383) 9383</t>
  </si>
  <si>
    <t>384) 9384</t>
  </si>
  <si>
    <t>385) 9385</t>
  </si>
  <si>
    <t>386) 9386</t>
  </si>
  <si>
    <t>387) 9387</t>
  </si>
  <si>
    <t>388) 9388</t>
  </si>
  <si>
    <t>389) 9389</t>
  </si>
  <si>
    <t>390) 9390</t>
  </si>
  <si>
    <t>391) 9391</t>
  </si>
  <si>
    <t>392) 9392</t>
  </si>
  <si>
    <t>393) 9393</t>
  </si>
  <si>
    <t>394) 9394</t>
  </si>
  <si>
    <t>395) 9395</t>
  </si>
  <si>
    <t>396) 9396</t>
  </si>
  <si>
    <t>397) 9397</t>
  </si>
  <si>
    <t>398) 9398</t>
  </si>
  <si>
    <t>399) 9399</t>
  </si>
  <si>
    <t>400) 9400</t>
  </si>
  <si>
    <t>401) 9401</t>
  </si>
  <si>
    <t>402) 9402</t>
  </si>
  <si>
    <t>403) 9403</t>
  </si>
  <si>
    <t>404) 9404</t>
  </si>
  <si>
    <t>405) 9405</t>
  </si>
  <si>
    <t>406) 9406</t>
  </si>
  <si>
    <t>407) 9407</t>
  </si>
  <si>
    <t>408) 9408</t>
  </si>
  <si>
    <t>409) 9409</t>
  </si>
  <si>
    <t>410) 9410</t>
  </si>
  <si>
    <t>411) 9411</t>
  </si>
  <si>
    <t>412) 9412</t>
  </si>
  <si>
    <t>413) 9413</t>
  </si>
  <si>
    <t>414) 9414</t>
  </si>
  <si>
    <t>415) 9415</t>
  </si>
  <si>
    <t>416) 9416</t>
  </si>
  <si>
    <t>417) 9417</t>
  </si>
  <si>
    <t>418) 9418</t>
  </si>
  <si>
    <t>419) 9419</t>
  </si>
  <si>
    <t>420) 9420</t>
  </si>
  <si>
    <t>421) 9421</t>
  </si>
  <si>
    <t>422) 9422</t>
  </si>
  <si>
    <t>423) 9423</t>
  </si>
  <si>
    <t>424) 9424</t>
  </si>
  <si>
    <t>425) 9425</t>
  </si>
  <si>
    <t>426) 9426</t>
  </si>
  <si>
    <t>427) 9427</t>
  </si>
  <si>
    <t>428) 9428</t>
  </si>
  <si>
    <t>429) 9429</t>
  </si>
  <si>
    <t>430) 9430</t>
  </si>
  <si>
    <t>431) 9431</t>
  </si>
  <si>
    <t>432) 9432</t>
  </si>
  <si>
    <t>433) 9433</t>
  </si>
  <si>
    <t>434) 9434</t>
  </si>
  <si>
    <t>435) 9435</t>
  </si>
  <si>
    <t>436) 9436</t>
  </si>
  <si>
    <t>437) 9437</t>
  </si>
  <si>
    <t>438) 9438</t>
  </si>
  <si>
    <t>439) 9439</t>
  </si>
  <si>
    <t>440) 9440</t>
  </si>
  <si>
    <t>441) 9441</t>
  </si>
  <si>
    <t>442) 9442</t>
  </si>
  <si>
    <t>443) 9443</t>
  </si>
  <si>
    <t>444) 9444</t>
  </si>
  <si>
    <t>445) 9445</t>
  </si>
  <si>
    <t>446) 9446</t>
  </si>
  <si>
    <t>447) 9447</t>
  </si>
  <si>
    <t>448) 9448</t>
  </si>
  <si>
    <t>449) 9449</t>
  </si>
  <si>
    <t>450) 9450</t>
  </si>
  <si>
    <t>451) 9451</t>
  </si>
  <si>
    <t>452) 9452</t>
  </si>
  <si>
    <t>453) 9453</t>
  </si>
  <si>
    <t>454) 9454</t>
  </si>
  <si>
    <t>455) 9455</t>
  </si>
  <si>
    <t>456) 9456</t>
  </si>
  <si>
    <t>457) 9457</t>
  </si>
  <si>
    <t>458) 9458</t>
  </si>
  <si>
    <t>459) 9459</t>
  </si>
  <si>
    <t>460) 9460</t>
  </si>
  <si>
    <t>461) 9461</t>
  </si>
  <si>
    <t>462) 9462</t>
  </si>
  <si>
    <t>463) 9463</t>
  </si>
  <si>
    <t>464) 9464</t>
  </si>
  <si>
    <t>465) 9465</t>
  </si>
  <si>
    <t>466) 9466</t>
  </si>
  <si>
    <t>467) 9467</t>
  </si>
  <si>
    <t>468) 9468</t>
  </si>
  <si>
    <t>469) 9469</t>
  </si>
  <si>
    <t>470) 9470</t>
  </si>
  <si>
    <t>471) 9471</t>
  </si>
  <si>
    <t>472) 9472</t>
  </si>
  <si>
    <t>473) 9473</t>
  </si>
  <si>
    <t>474) 9474</t>
  </si>
  <si>
    <t>475) 9475</t>
  </si>
  <si>
    <t>476) 9476</t>
  </si>
  <si>
    <t>477) 9477</t>
  </si>
  <si>
    <t>478) 9478</t>
  </si>
  <si>
    <t>479) 9479</t>
  </si>
  <si>
    <t>480) 9480</t>
  </si>
  <si>
    <t>481) 9481</t>
  </si>
  <si>
    <t>482) 9482</t>
  </si>
  <si>
    <t>483) 9483</t>
  </si>
  <si>
    <t>484) 9484</t>
  </si>
  <si>
    <t>485) 9485</t>
  </si>
  <si>
    <t>486) 9486</t>
  </si>
  <si>
    <t>487) 9487</t>
  </si>
  <si>
    <t>488) 9488</t>
  </si>
  <si>
    <t>489) 9489</t>
  </si>
  <si>
    <t>490) 9490</t>
  </si>
  <si>
    <t>491) 9491</t>
  </si>
  <si>
    <t>492) 9492</t>
  </si>
  <si>
    <t>493) 9493</t>
  </si>
  <si>
    <t>494) 9494</t>
  </si>
  <si>
    <t>495) 9495</t>
  </si>
  <si>
    <t>496) 9496</t>
  </si>
  <si>
    <t>497) 9497</t>
  </si>
  <si>
    <t>498) 9498</t>
  </si>
  <si>
    <t>499) 9499</t>
  </si>
  <si>
    <t>500) 9500</t>
  </si>
  <si>
    <t>501) 9501</t>
  </si>
  <si>
    <t>502) 9502</t>
  </si>
  <si>
    <t>503) 9503</t>
  </si>
  <si>
    <t>504) 9504</t>
  </si>
  <si>
    <t>505) 9505</t>
  </si>
  <si>
    <t>506) 9506</t>
  </si>
  <si>
    <t>507) 9507</t>
  </si>
  <si>
    <t>508) 9508</t>
  </si>
  <si>
    <t>509) 9509</t>
  </si>
  <si>
    <t>510) 9510</t>
  </si>
  <si>
    <t>511) 9511</t>
  </si>
  <si>
    <t>512) 9512</t>
  </si>
  <si>
    <t>513) 9513</t>
  </si>
  <si>
    <t>514) 9514</t>
  </si>
  <si>
    <t>515) 9515</t>
  </si>
  <si>
    <t>516) 9516</t>
  </si>
  <si>
    <t>517) 9517</t>
  </si>
  <si>
    <t>518) 9518</t>
  </si>
  <si>
    <t>519) 9519</t>
  </si>
  <si>
    <t>520) 9520</t>
  </si>
  <si>
    <t>521) 9521</t>
  </si>
  <si>
    <t>522) 9522</t>
  </si>
  <si>
    <t>523) 9523</t>
  </si>
  <si>
    <t>524) 9524</t>
  </si>
  <si>
    <t>525) 9525</t>
  </si>
  <si>
    <t>526) 9526</t>
  </si>
  <si>
    <t>527) 9527</t>
  </si>
  <si>
    <t>528) 9528</t>
  </si>
  <si>
    <t>529) 9529</t>
  </si>
  <si>
    <t>530) 9530</t>
  </si>
  <si>
    <t>Код</t>
  </si>
  <si>
    <t>Ед.</t>
  </si>
  <si>
    <t>Текущие показания</t>
  </si>
  <si>
    <t>постав.</t>
  </si>
  <si>
    <t>измерен.</t>
  </si>
  <si>
    <t>общедомового</t>
  </si>
  <si>
    <t>прибора учета</t>
  </si>
  <si>
    <t>по ИПУ</t>
  </si>
  <si>
    <t>по нормативу</t>
  </si>
  <si>
    <t>Центральное отопление</t>
  </si>
  <si>
    <t>Центральное ГВС</t>
  </si>
  <si>
    <t>Холодное водоснабжение</t>
  </si>
  <si>
    <t>Водоотведение</t>
  </si>
  <si>
    <t>за  октябрь  2017 года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</si>
  <si>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Чернышевского, д.3</t>
    </r>
    <r>
      <rPr>
        <sz val="14"/>
        <color indexed="8"/>
        <rFont val="Calibri"/>
        <family val="2"/>
        <charset val="204"/>
      </rPr>
      <t>, октябрь 2017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</si>
</sst>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1" formatCode="_-* #,##0.00_р_._-;\-* #,##0.00_р_._-;_-* &quot;-&quot;??_р_._-;_-@_-"/>
    <numFmt numFmtId="173" formatCode="0.0"/>
    <numFmt numFmtId="174" formatCode="_(* #,##0.00_);_(* \(#,##0.00\);_(* &quot;-&quot;??_);_(@_)"/>
    <numFmt numFmtId="180" formatCode="#,##0.00_ ;\-#,##0.00\ "/>
    <numFmt numFmtId="182" formatCode="#,##0.0000_ ;\-#,##0.0000\ "/>
    <numFmt numFmtId="185" formatCode="0.000"/>
    <numFmt numFmtId="186" formatCode="0.0000"/>
    <numFmt numFmtId="191" formatCode="#,##0.0000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71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98">
    <xf numFmtId="0" fontId="0" fillId="0" borderId="0" xfId="0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71" fontId="27" fillId="0" borderId="0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/>
    </xf>
    <xf numFmtId="171" fontId="23" fillId="0" borderId="0" xfId="1" applyFont="1"/>
    <xf numFmtId="171" fontId="27" fillId="0" borderId="0" xfId="1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 wrapText="1"/>
    </xf>
    <xf numFmtId="171" fontId="29" fillId="0" borderId="1" xfId="1" applyFont="1" applyBorder="1" applyAlignment="1">
      <alignment horizontal="center" vertical="center" wrapText="1"/>
    </xf>
    <xf numFmtId="1" fontId="29" fillId="0" borderId="1" xfId="2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center" vertical="center"/>
    </xf>
    <xf numFmtId="2" fontId="30" fillId="0" borderId="1" xfId="1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73" fontId="7" fillId="2" borderId="1" xfId="0" applyNumberFormat="1" applyFont="1" applyFill="1" applyBorder="1" applyAlignment="1">
      <alignment horizontal="center" vertical="center"/>
    </xf>
    <xf numFmtId="180" fontId="30" fillId="0" borderId="1" xfId="1" applyNumberFormat="1" applyFont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vertical="center"/>
    </xf>
    <xf numFmtId="14" fontId="4" fillId="2" borderId="2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4" fontId="31" fillId="2" borderId="1" xfId="0" applyNumberFormat="1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" fontId="7" fillId="2" borderId="0" xfId="0" applyNumberFormat="1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/>
    </xf>
    <xf numFmtId="14" fontId="7" fillId="7" borderId="1" xfId="0" applyNumberFormat="1" applyFont="1" applyFill="1" applyBorder="1" applyAlignment="1">
      <alignment horizontal="left" vertical="center"/>
    </xf>
    <xf numFmtId="1" fontId="17" fillId="0" borderId="1" xfId="2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" fontId="17" fillId="0" borderId="1" xfId="3" applyNumberFormat="1" applyFont="1" applyBorder="1" applyAlignment="1">
      <alignment horizontal="center" vertical="center" wrapText="1"/>
    </xf>
    <xf numFmtId="1" fontId="16" fillId="0" borderId="1" xfId="3" applyNumberFormat="1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/>
    </xf>
    <xf numFmtId="14" fontId="7" fillId="8" borderId="1" xfId="0" applyNumberFormat="1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14" fontId="7" fillId="9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/>
    </xf>
    <xf numFmtId="14" fontId="4" fillId="10" borderId="1" xfId="0" applyNumberFormat="1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/>
    </xf>
    <xf numFmtId="14" fontId="7" fillId="11" borderId="1" xfId="0" applyNumberFormat="1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49" fontId="7" fillId="9" borderId="5" xfId="0" applyNumberFormat="1" applyFont="1" applyFill="1" applyBorder="1" applyAlignment="1">
      <alignment vertical="center"/>
    </xf>
    <xf numFmtId="0" fontId="7" fillId="9" borderId="5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4" borderId="1" xfId="0" applyNumberFormat="1" applyFont="1" applyFill="1" applyBorder="1" applyAlignment="1">
      <alignment horizontal="left" vertical="center"/>
    </xf>
    <xf numFmtId="14" fontId="12" fillId="4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1" fontId="8" fillId="13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2" fillId="13" borderId="1" xfId="0" applyNumberFormat="1" applyFont="1" applyFill="1" applyBorder="1" applyAlignment="1">
      <alignment horizontal="center" vertical="center"/>
    </xf>
    <xf numFmtId="1" fontId="7" fillId="13" borderId="0" xfId="0" applyNumberFormat="1" applyFont="1" applyFill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1" fontId="32" fillId="13" borderId="1" xfId="0" applyNumberFormat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0" fontId="33" fillId="0" borderId="6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" fontId="32" fillId="13" borderId="1" xfId="0" applyNumberFormat="1" applyFont="1" applyFill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14" fontId="7" fillId="9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/>
    </xf>
    <xf numFmtId="0" fontId="7" fillId="9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" fontId="32" fillId="13" borderId="3" xfId="0" applyNumberFormat="1" applyFont="1" applyFill="1" applyBorder="1" applyAlignment="1">
      <alignment vertical="center"/>
    </xf>
    <xf numFmtId="1" fontId="35" fillId="0" borderId="1" xfId="0" applyNumberFormat="1" applyFont="1" applyBorder="1" applyAlignment="1">
      <alignment vertical="center"/>
    </xf>
    <xf numFmtId="0" fontId="24" fillId="13" borderId="1" xfId="0" applyFont="1" applyFill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/>
    </xf>
    <xf numFmtId="1" fontId="32" fillId="13" borderId="1" xfId="0" applyNumberFormat="1" applyFont="1" applyFill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1" fontId="32" fillId="10" borderId="1" xfId="0" applyNumberFormat="1" applyFont="1" applyFill="1" applyBorder="1" applyAlignment="1">
      <alignment horizontal="center" vertical="center"/>
    </xf>
    <xf numFmtId="1" fontId="32" fillId="4" borderId="1" xfId="0" applyNumberFormat="1" applyFont="1" applyFill="1" applyBorder="1" applyAlignment="1">
      <alignment horizontal="center" vertical="center"/>
    </xf>
    <xf numFmtId="1" fontId="32" fillId="11" borderId="1" xfId="0" applyNumberFormat="1" applyFont="1" applyFill="1" applyBorder="1" applyAlignment="1">
      <alignment horizontal="center" vertical="center"/>
    </xf>
    <xf numFmtId="1" fontId="32" fillId="2" borderId="1" xfId="0" applyNumberFormat="1" applyFont="1" applyFill="1" applyBorder="1" applyAlignment="1">
      <alignment horizontal="center" vertical="center"/>
    </xf>
    <xf numFmtId="1" fontId="29" fillId="13" borderId="1" xfId="0" applyNumberFormat="1" applyFont="1" applyFill="1" applyBorder="1" applyAlignment="1">
      <alignment horizontal="center" vertical="center"/>
    </xf>
    <xf numFmtId="1" fontId="32" fillId="9" borderId="1" xfId="0" applyNumberFormat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1" fontId="32" fillId="5" borderId="1" xfId="0" applyNumberFormat="1" applyFont="1" applyFill="1" applyBorder="1" applyAlignment="1">
      <alignment horizontal="center" vertical="center"/>
    </xf>
    <xf numFmtId="1" fontId="32" fillId="7" borderId="1" xfId="0" applyNumberFormat="1" applyFont="1" applyFill="1" applyBorder="1" applyAlignment="1">
      <alignment horizontal="center" vertical="center"/>
    </xf>
    <xf numFmtId="1" fontId="32" fillId="8" borderId="1" xfId="0" applyNumberFormat="1" applyFont="1" applyFill="1" applyBorder="1" applyAlignment="1">
      <alignment horizontal="center" vertical="center"/>
    </xf>
    <xf numFmtId="1" fontId="32" fillId="14" borderId="1" xfId="0" applyNumberFormat="1" applyFont="1" applyFill="1" applyBorder="1" applyAlignment="1">
      <alignment horizontal="center" vertical="center"/>
    </xf>
    <xf numFmtId="1" fontId="32" fillId="13" borderId="3" xfId="0" applyNumberFormat="1" applyFont="1" applyFill="1" applyBorder="1" applyAlignment="1">
      <alignment horizontal="center" vertical="center"/>
    </xf>
    <xf numFmtId="1" fontId="32" fillId="13" borderId="6" xfId="0" applyNumberFormat="1" applyFont="1" applyFill="1" applyBorder="1" applyAlignment="1">
      <alignment horizontal="center" vertical="center"/>
    </xf>
    <xf numFmtId="1" fontId="32" fillId="13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" fontId="8" fillId="0" borderId="7" xfId="2" applyNumberFormat="1" applyFont="1" applyBorder="1" applyAlignment="1">
      <alignment horizontal="center" vertical="center"/>
    </xf>
    <xf numFmtId="1" fontId="8" fillId="0" borderId="8" xfId="2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justify" vertical="center"/>
    </xf>
    <xf numFmtId="0" fontId="36" fillId="0" borderId="1" xfId="0" applyFont="1" applyBorder="1" applyAlignment="1">
      <alignment vertical="center"/>
    </xf>
    <xf numFmtId="0" fontId="33" fillId="0" borderId="1" xfId="0" applyFont="1" applyFill="1" applyBorder="1" applyAlignment="1">
      <alignment vertical="center"/>
    </xf>
    <xf numFmtId="0" fontId="36" fillId="2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7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14" fontId="4" fillId="15" borderId="1" xfId="0" applyNumberFormat="1" applyFont="1" applyFill="1" applyBorder="1" applyAlignment="1">
      <alignment horizontal="left" vertical="center"/>
    </xf>
    <xf numFmtId="1" fontId="32" fillId="15" borderId="1" xfId="0" applyNumberFormat="1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14" fontId="7" fillId="16" borderId="1" xfId="0" applyNumberFormat="1" applyFont="1" applyFill="1" applyBorder="1" applyAlignment="1">
      <alignment horizontal="left" vertical="center"/>
    </xf>
    <xf numFmtId="1" fontId="32" fillId="16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33" fillId="13" borderId="1" xfId="0" applyFont="1" applyFill="1" applyBorder="1" applyAlignment="1">
      <alignment vertical="center"/>
    </xf>
    <xf numFmtId="0" fontId="33" fillId="13" borderId="1" xfId="0" applyFont="1" applyFill="1" applyBorder="1" applyAlignment="1">
      <alignment horizontal="justify" vertical="center"/>
    </xf>
    <xf numFmtId="0" fontId="1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 wrapText="1"/>
    </xf>
    <xf numFmtId="2" fontId="30" fillId="0" borderId="0" xfId="1" applyNumberFormat="1" applyFont="1" applyBorder="1" applyAlignment="1">
      <alignment horizontal="right"/>
    </xf>
    <xf numFmtId="171" fontId="18" fillId="0" borderId="1" xfId="1" applyFont="1" applyBorder="1" applyAlignment="1">
      <alignment horizontal="center" vertical="center" wrapText="1"/>
    </xf>
    <xf numFmtId="182" fontId="39" fillId="0" borderId="0" xfId="1" applyNumberFormat="1" applyFont="1" applyAlignment="1">
      <alignment horizontal="right"/>
    </xf>
    <xf numFmtId="185" fontId="29" fillId="0" borderId="0" xfId="2" applyNumberFormat="1" applyFont="1" applyBorder="1" applyAlignment="1">
      <alignment horizontal="center" vertical="center" wrapText="1"/>
    </xf>
    <xf numFmtId="185" fontId="30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5" fontId="29" fillId="0" borderId="0" xfId="0" applyNumberFormat="1" applyFont="1" applyAlignment="1">
      <alignment horizontal="center" vertical="center"/>
    </xf>
    <xf numFmtId="185" fontId="29" fillId="0" borderId="0" xfId="1" applyNumberFormat="1" applyFont="1" applyBorder="1" applyAlignment="1">
      <alignment horizontal="center" vertical="center"/>
    </xf>
    <xf numFmtId="185" fontId="27" fillId="0" borderId="0" xfId="1" applyNumberFormat="1" applyFont="1" applyBorder="1" applyAlignment="1">
      <alignment horizontal="center" vertical="center"/>
    </xf>
    <xf numFmtId="185" fontId="39" fillId="0" borderId="0" xfId="0" applyNumberFormat="1" applyFont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185" fontId="40" fillId="0" borderId="0" xfId="0" applyNumberFormat="1" applyFont="1" applyBorder="1" applyAlignment="1">
      <alignment horizontal="center" vertical="center"/>
    </xf>
    <xf numFmtId="185" fontId="39" fillId="0" borderId="0" xfId="1" applyNumberFormat="1" applyFont="1" applyAlignment="1">
      <alignment horizontal="center" vertical="center"/>
    </xf>
    <xf numFmtId="185" fontId="24" fillId="0" borderId="0" xfId="1" applyNumberFormat="1" applyFont="1" applyAlignment="1">
      <alignment horizontal="center" vertical="center"/>
    </xf>
    <xf numFmtId="185" fontId="41" fillId="0" borderId="0" xfId="0" applyNumberFormat="1" applyFont="1" applyAlignment="1">
      <alignment horizontal="center" vertical="center" wrapText="1"/>
    </xf>
    <xf numFmtId="185" fontId="39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2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7" fontId="0" fillId="0" borderId="1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3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4" fontId="25" fillId="0" borderId="1" xfId="0" applyNumberFormat="1" applyFont="1" applyBorder="1" applyAlignment="1">
      <alignment horizontal="center" vertical="center"/>
    </xf>
    <xf numFmtId="4" fontId="25" fillId="0" borderId="17" xfId="0" applyNumberFormat="1" applyFont="1" applyBorder="1" applyAlignment="1">
      <alignment horizontal="center" vertical="center"/>
    </xf>
    <xf numFmtId="2" fontId="42" fillId="0" borderId="0" xfId="0" applyNumberFormat="1" applyFont="1" applyFill="1" applyAlignment="1">
      <alignment horizontal="left" vertical="center"/>
    </xf>
    <xf numFmtId="186" fontId="39" fillId="0" borderId="0" xfId="0" applyNumberFormat="1" applyFont="1" applyAlignment="1">
      <alignment horizontal="right"/>
    </xf>
    <xf numFmtId="0" fontId="30" fillId="0" borderId="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6" fontId="0" fillId="0" borderId="0" xfId="0" applyNumberFormat="1"/>
    <xf numFmtId="186" fontId="29" fillId="0" borderId="0" xfId="3" applyNumberFormat="1" applyFont="1" applyFill="1" applyBorder="1" applyAlignment="1"/>
    <xf numFmtId="0" fontId="0" fillId="0" borderId="21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186" fontId="0" fillId="0" borderId="0" xfId="0" applyNumberFormat="1" applyAlignment="1">
      <alignment horizontal="center" vertical="center"/>
    </xf>
    <xf numFmtId="186" fontId="0" fillId="0" borderId="0" xfId="0" applyNumberFormat="1" applyFill="1" applyAlignment="1">
      <alignment horizontal="center" vertical="center"/>
    </xf>
    <xf numFmtId="186" fontId="29" fillId="0" borderId="0" xfId="3" applyNumberFormat="1" applyFont="1" applyFill="1" applyBorder="1" applyAlignment="1">
      <alignment horizontal="center" vertical="center"/>
    </xf>
    <xf numFmtId="0" fontId="0" fillId="0" borderId="1" xfId="0" applyBorder="1"/>
    <xf numFmtId="191" fontId="0" fillId="0" borderId="1" xfId="0" applyNumberFormat="1" applyBorder="1"/>
    <xf numFmtId="191" fontId="0" fillId="0" borderId="0" xfId="0" applyNumberFormat="1"/>
    <xf numFmtId="0" fontId="0" fillId="0" borderId="0" xfId="0" applyNumberFormat="1"/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19" xfId="0" applyBorder="1" applyAlignment="1"/>
    <xf numFmtId="0" fontId="0" fillId="0" borderId="0" xfId="0" applyBorder="1" applyAlignment="1"/>
    <xf numFmtId="0" fontId="30" fillId="0" borderId="0" xfId="0" applyFont="1" applyAlignment="1">
      <alignment horizontal="center"/>
    </xf>
    <xf numFmtId="171" fontId="30" fillId="0" borderId="25" xfId="1" applyFont="1" applyBorder="1" applyAlignment="1">
      <alignment horizontal="center"/>
    </xf>
    <xf numFmtId="171" fontId="30" fillId="0" borderId="0" xfId="1" applyFont="1" applyBorder="1" applyAlignment="1">
      <alignment horizontal="center"/>
    </xf>
    <xf numFmtId="0" fontId="41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0" fillId="0" borderId="0" xfId="0" applyNumberFormat="1" applyFon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24" fillId="13" borderId="7" xfId="0" applyFont="1" applyFill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3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73" fontId="0" fillId="0" borderId="1" xfId="0" applyNumberFormat="1" applyBorder="1" applyAlignment="1">
      <alignment horizontal="center" vertical="top"/>
    </xf>
    <xf numFmtId="0" fontId="27" fillId="0" borderId="1" xfId="0" applyFont="1" applyBorder="1" applyAlignment="1">
      <alignment vertical="center" wrapText="1"/>
    </xf>
    <xf numFmtId="173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44" fillId="0" borderId="0" xfId="0" applyFont="1" applyAlignment="1">
      <alignment horizontal="center"/>
    </xf>
  </cellXfs>
  <cellStyles count="4">
    <cellStyle name="Обычный" xfId="0" builtinId="0"/>
    <cellStyle name="Финансовый" xfId="1" builtinId="3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236220</xdr:colOff>
      <xdr:row>1572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027170" y="32872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1"/>
  <sheetViews>
    <sheetView workbookViewId="0">
      <selection activeCell="C9" sqref="C9"/>
    </sheetView>
  </sheetViews>
  <sheetFormatPr defaultRowHeight="15" x14ac:dyDescent="0.25"/>
  <cols>
    <col min="2" max="2" width="12.42578125" customWidth="1"/>
    <col min="6" max="6" width="9.140625" style="250"/>
    <col min="11" max="11" width="8.5703125" customWidth="1"/>
  </cols>
  <sheetData>
    <row r="1" spans="1:11" x14ac:dyDescent="0.25">
      <c r="A1" t="s">
        <v>616</v>
      </c>
      <c r="C1" t="s">
        <v>606</v>
      </c>
      <c r="D1" t="s">
        <v>607</v>
      </c>
      <c r="E1" t="s">
        <v>608</v>
      </c>
      <c r="F1" s="250" t="s">
        <v>609</v>
      </c>
      <c r="G1" t="s">
        <v>610</v>
      </c>
      <c r="H1" t="s">
        <v>611</v>
      </c>
      <c r="I1" t="s">
        <v>612</v>
      </c>
    </row>
    <row r="2" spans="1:11" x14ac:dyDescent="0.25">
      <c r="A2" s="263">
        <v>1</v>
      </c>
      <c r="B2" t="s">
        <v>617</v>
      </c>
      <c r="C2">
        <v>33.078299999999999</v>
      </c>
      <c r="D2" t="s">
        <v>618</v>
      </c>
      <c r="E2">
        <v>3.37</v>
      </c>
      <c r="F2" s="250">
        <v>111.47</v>
      </c>
      <c r="G2" t="s">
        <v>16</v>
      </c>
      <c r="H2" t="s">
        <v>16</v>
      </c>
      <c r="I2">
        <v>111.47</v>
      </c>
      <c r="K2" t="s">
        <v>619</v>
      </c>
    </row>
    <row r="3" spans="1:11" x14ac:dyDescent="0.25">
      <c r="A3" s="263">
        <v>2</v>
      </c>
      <c r="B3" t="s">
        <v>617</v>
      </c>
      <c r="C3">
        <v>48.4587</v>
      </c>
      <c r="D3" t="s">
        <v>618</v>
      </c>
      <c r="E3">
        <v>3.37</v>
      </c>
      <c r="F3" s="250">
        <v>163.31</v>
      </c>
      <c r="G3" t="s">
        <v>16</v>
      </c>
      <c r="H3" t="s">
        <v>16</v>
      </c>
      <c r="I3">
        <v>163.31</v>
      </c>
      <c r="K3" t="s">
        <v>620</v>
      </c>
    </row>
    <row r="4" spans="1:11" x14ac:dyDescent="0.25">
      <c r="A4" s="263">
        <v>3</v>
      </c>
      <c r="B4" t="s">
        <v>617</v>
      </c>
      <c r="C4">
        <v>35.5364</v>
      </c>
      <c r="D4" t="s">
        <v>618</v>
      </c>
      <c r="E4">
        <v>3.37</v>
      </c>
      <c r="F4" s="250">
        <v>119.76</v>
      </c>
      <c r="G4" t="s">
        <v>16</v>
      </c>
      <c r="H4" t="s">
        <v>16</v>
      </c>
      <c r="I4">
        <v>119.76</v>
      </c>
      <c r="K4" t="s">
        <v>621</v>
      </c>
    </row>
    <row r="5" spans="1:11" x14ac:dyDescent="0.25">
      <c r="A5" s="263">
        <v>4</v>
      </c>
      <c r="B5" t="s">
        <v>617</v>
      </c>
      <c r="C5">
        <v>35.255499999999998</v>
      </c>
      <c r="D5" t="s">
        <v>618</v>
      </c>
      <c r="E5">
        <v>3.37</v>
      </c>
      <c r="F5" s="250">
        <v>118.81</v>
      </c>
      <c r="G5" t="s">
        <v>16</v>
      </c>
      <c r="H5" t="s">
        <v>16</v>
      </c>
      <c r="I5">
        <v>118.81</v>
      </c>
      <c r="K5" t="s">
        <v>622</v>
      </c>
    </row>
    <row r="6" spans="1:11" x14ac:dyDescent="0.25">
      <c r="A6" s="263">
        <v>5</v>
      </c>
      <c r="B6" t="s">
        <v>617</v>
      </c>
      <c r="C6">
        <v>48.739600000000003</v>
      </c>
      <c r="D6" t="s">
        <v>618</v>
      </c>
      <c r="E6">
        <v>3.37</v>
      </c>
      <c r="F6" s="250">
        <v>164.25</v>
      </c>
      <c r="G6" t="s">
        <v>16</v>
      </c>
      <c r="H6" t="s">
        <v>16</v>
      </c>
      <c r="I6">
        <v>164.25</v>
      </c>
      <c r="K6" t="s">
        <v>623</v>
      </c>
    </row>
    <row r="7" spans="1:11" x14ac:dyDescent="0.25">
      <c r="A7" s="263">
        <v>6</v>
      </c>
      <c r="B7" t="s">
        <v>617</v>
      </c>
      <c r="C7">
        <v>30.901199999999999</v>
      </c>
      <c r="D7" t="s">
        <v>618</v>
      </c>
      <c r="E7">
        <v>3.37</v>
      </c>
      <c r="F7" s="250">
        <v>104.14</v>
      </c>
      <c r="G7" t="s">
        <v>16</v>
      </c>
      <c r="H7" t="s">
        <v>16</v>
      </c>
      <c r="I7">
        <v>104.14</v>
      </c>
      <c r="K7" t="s">
        <v>624</v>
      </c>
    </row>
    <row r="8" spans="1:11" x14ac:dyDescent="0.25">
      <c r="A8" s="263">
        <v>7</v>
      </c>
      <c r="B8" t="s">
        <v>617</v>
      </c>
      <c r="C8">
        <v>32.937899999999999</v>
      </c>
      <c r="D8" t="s">
        <v>618</v>
      </c>
      <c r="E8">
        <v>3.37</v>
      </c>
      <c r="F8" s="250">
        <v>111</v>
      </c>
      <c r="G8" t="s">
        <v>16</v>
      </c>
      <c r="H8" t="s">
        <v>16</v>
      </c>
      <c r="I8">
        <v>111</v>
      </c>
      <c r="K8" t="s">
        <v>625</v>
      </c>
    </row>
    <row r="9" spans="1:11" x14ac:dyDescent="0.25">
      <c r="A9" s="263">
        <v>8</v>
      </c>
      <c r="B9" t="s">
        <v>617</v>
      </c>
      <c r="C9">
        <v>47.615900000000003</v>
      </c>
      <c r="D9" t="s">
        <v>618</v>
      </c>
      <c r="E9">
        <v>3.37</v>
      </c>
      <c r="F9" s="250">
        <v>160.47</v>
      </c>
      <c r="G9" t="s">
        <v>16</v>
      </c>
      <c r="H9" t="s">
        <v>16</v>
      </c>
      <c r="I9">
        <v>160.47</v>
      </c>
      <c r="K9" t="s">
        <v>626</v>
      </c>
    </row>
    <row r="10" spans="1:11" x14ac:dyDescent="0.25">
      <c r="A10" s="263">
        <v>9</v>
      </c>
      <c r="B10" t="s">
        <v>617</v>
      </c>
      <c r="C10">
        <v>34.7639</v>
      </c>
      <c r="D10" t="s">
        <v>618</v>
      </c>
      <c r="E10">
        <v>3.37</v>
      </c>
      <c r="F10" s="250">
        <v>117.15</v>
      </c>
      <c r="G10" t="s">
        <v>16</v>
      </c>
      <c r="H10" t="s">
        <v>16</v>
      </c>
      <c r="I10">
        <v>117.15</v>
      </c>
      <c r="K10" t="s">
        <v>627</v>
      </c>
    </row>
    <row r="11" spans="1:11" x14ac:dyDescent="0.25">
      <c r="A11" s="263">
        <v>10</v>
      </c>
      <c r="B11" t="s">
        <v>617</v>
      </c>
      <c r="C11">
        <v>34.7639</v>
      </c>
      <c r="D11" t="s">
        <v>618</v>
      </c>
      <c r="E11">
        <v>3.37</v>
      </c>
      <c r="F11" s="250">
        <v>117.15</v>
      </c>
      <c r="G11" t="s">
        <v>16</v>
      </c>
      <c r="H11" t="s">
        <v>16</v>
      </c>
      <c r="I11">
        <v>117.15</v>
      </c>
      <c r="K11" t="s">
        <v>628</v>
      </c>
    </row>
    <row r="12" spans="1:11" x14ac:dyDescent="0.25">
      <c r="A12" s="263">
        <v>11</v>
      </c>
      <c r="B12" t="s">
        <v>617</v>
      </c>
      <c r="C12">
        <v>47.615900000000003</v>
      </c>
      <c r="D12" t="s">
        <v>618</v>
      </c>
      <c r="E12">
        <v>3.37</v>
      </c>
      <c r="F12" s="250">
        <v>160.47</v>
      </c>
      <c r="G12" t="s">
        <v>16</v>
      </c>
      <c r="H12" t="s">
        <v>16</v>
      </c>
      <c r="I12">
        <v>160.47</v>
      </c>
      <c r="K12" t="s">
        <v>629</v>
      </c>
    </row>
    <row r="13" spans="1:11" x14ac:dyDescent="0.25">
      <c r="A13" s="263">
        <v>12</v>
      </c>
      <c r="B13" t="s">
        <v>617</v>
      </c>
      <c r="C13">
        <v>31.041699999999999</v>
      </c>
      <c r="D13" t="s">
        <v>618</v>
      </c>
      <c r="E13">
        <v>3.37</v>
      </c>
      <c r="F13" s="250">
        <v>104.61</v>
      </c>
      <c r="G13" t="s">
        <v>16</v>
      </c>
      <c r="H13" t="s">
        <v>16</v>
      </c>
      <c r="I13">
        <v>104.61</v>
      </c>
      <c r="K13" t="s">
        <v>630</v>
      </c>
    </row>
    <row r="14" spans="1:11" x14ac:dyDescent="0.25">
      <c r="A14" s="263">
        <v>13</v>
      </c>
      <c r="B14" t="s">
        <v>617</v>
      </c>
      <c r="C14">
        <v>32.937899999999999</v>
      </c>
      <c r="D14" t="s">
        <v>618</v>
      </c>
      <c r="E14">
        <v>3.37</v>
      </c>
      <c r="F14" s="250">
        <v>111</v>
      </c>
      <c r="G14" t="s">
        <v>16</v>
      </c>
      <c r="H14" t="s">
        <v>16</v>
      </c>
      <c r="I14">
        <v>111</v>
      </c>
      <c r="K14" t="s">
        <v>631</v>
      </c>
    </row>
    <row r="15" spans="1:11" x14ac:dyDescent="0.25">
      <c r="A15" s="263">
        <v>14</v>
      </c>
      <c r="B15" t="s">
        <v>617</v>
      </c>
      <c r="C15">
        <v>47.615900000000003</v>
      </c>
      <c r="D15" t="s">
        <v>618</v>
      </c>
      <c r="E15">
        <v>3.37</v>
      </c>
      <c r="F15" s="250">
        <v>160.47</v>
      </c>
      <c r="G15" t="s">
        <v>16</v>
      </c>
      <c r="H15" t="s">
        <v>16</v>
      </c>
      <c r="I15">
        <v>160.47</v>
      </c>
      <c r="K15" t="s">
        <v>632</v>
      </c>
    </row>
    <row r="16" spans="1:11" x14ac:dyDescent="0.25">
      <c r="A16" s="263">
        <v>15</v>
      </c>
      <c r="B16" t="s">
        <v>617</v>
      </c>
      <c r="C16">
        <v>34.7639</v>
      </c>
      <c r="D16" t="s">
        <v>618</v>
      </c>
      <c r="E16">
        <v>3.37</v>
      </c>
      <c r="F16" s="250">
        <v>117.15</v>
      </c>
      <c r="G16" t="s">
        <v>16</v>
      </c>
      <c r="H16" t="s">
        <v>16</v>
      </c>
      <c r="I16">
        <v>117.15</v>
      </c>
      <c r="K16" t="s">
        <v>633</v>
      </c>
    </row>
    <row r="17" spans="1:11" x14ac:dyDescent="0.25">
      <c r="A17" s="263">
        <v>16</v>
      </c>
      <c r="B17" t="s">
        <v>617</v>
      </c>
      <c r="C17">
        <v>34.7639</v>
      </c>
      <c r="D17" t="s">
        <v>618</v>
      </c>
      <c r="E17">
        <v>3.37</v>
      </c>
      <c r="F17" s="250">
        <v>117.15</v>
      </c>
      <c r="G17" t="s">
        <v>16</v>
      </c>
      <c r="H17" t="s">
        <v>16</v>
      </c>
      <c r="I17">
        <v>117.15</v>
      </c>
      <c r="K17" t="s">
        <v>634</v>
      </c>
    </row>
    <row r="18" spans="1:11" x14ac:dyDescent="0.25">
      <c r="A18" s="263">
        <v>17</v>
      </c>
      <c r="B18" t="s">
        <v>617</v>
      </c>
      <c r="C18">
        <v>47.615900000000003</v>
      </c>
      <c r="D18" t="s">
        <v>618</v>
      </c>
      <c r="E18">
        <v>3.37</v>
      </c>
      <c r="F18" s="250">
        <v>160.47</v>
      </c>
      <c r="G18" t="s">
        <v>16</v>
      </c>
      <c r="H18" t="s">
        <v>16</v>
      </c>
      <c r="I18">
        <v>160.47</v>
      </c>
      <c r="K18" t="s">
        <v>635</v>
      </c>
    </row>
    <row r="19" spans="1:11" x14ac:dyDescent="0.25">
      <c r="A19" s="263">
        <v>18</v>
      </c>
      <c r="B19" t="s">
        <v>617</v>
      </c>
      <c r="C19">
        <v>31.041699999999999</v>
      </c>
      <c r="D19" t="s">
        <v>618</v>
      </c>
      <c r="E19">
        <v>3.37</v>
      </c>
      <c r="F19" s="250">
        <v>104.61</v>
      </c>
      <c r="G19" t="s">
        <v>16</v>
      </c>
      <c r="H19" t="s">
        <v>16</v>
      </c>
      <c r="I19">
        <v>104.61</v>
      </c>
      <c r="K19" t="s">
        <v>636</v>
      </c>
    </row>
    <row r="20" spans="1:11" x14ac:dyDescent="0.25">
      <c r="A20" s="263">
        <v>19</v>
      </c>
      <c r="B20" t="s">
        <v>617</v>
      </c>
      <c r="C20">
        <v>32.937899999999999</v>
      </c>
      <c r="D20" t="s">
        <v>618</v>
      </c>
      <c r="E20">
        <v>3.37</v>
      </c>
      <c r="F20" s="250">
        <v>111</v>
      </c>
      <c r="G20" t="s">
        <v>16</v>
      </c>
      <c r="H20" t="s">
        <v>16</v>
      </c>
      <c r="I20">
        <v>111</v>
      </c>
      <c r="K20" t="s">
        <v>637</v>
      </c>
    </row>
    <row r="21" spans="1:11" x14ac:dyDescent="0.25">
      <c r="A21" s="263">
        <v>20</v>
      </c>
      <c r="B21" t="s">
        <v>617</v>
      </c>
      <c r="C21">
        <v>47.615900000000003</v>
      </c>
      <c r="D21" t="s">
        <v>618</v>
      </c>
      <c r="E21">
        <v>3.37</v>
      </c>
      <c r="F21" s="250">
        <v>160.47</v>
      </c>
      <c r="G21" t="s">
        <v>16</v>
      </c>
      <c r="H21" t="s">
        <v>16</v>
      </c>
      <c r="I21">
        <v>160.47</v>
      </c>
      <c r="K21" t="s">
        <v>638</v>
      </c>
    </row>
    <row r="22" spans="1:11" x14ac:dyDescent="0.25">
      <c r="A22" s="263">
        <v>21</v>
      </c>
      <c r="B22" t="s">
        <v>617</v>
      </c>
      <c r="C22">
        <v>34.7639</v>
      </c>
      <c r="D22" t="s">
        <v>618</v>
      </c>
      <c r="E22">
        <v>3.37</v>
      </c>
      <c r="F22" s="250">
        <v>117.15</v>
      </c>
      <c r="G22" t="s">
        <v>16</v>
      </c>
      <c r="H22" t="s">
        <v>16</v>
      </c>
      <c r="I22">
        <v>117.15</v>
      </c>
      <c r="K22" t="s">
        <v>639</v>
      </c>
    </row>
    <row r="23" spans="1:11" x14ac:dyDescent="0.25">
      <c r="A23" s="263">
        <v>22</v>
      </c>
      <c r="B23" t="s">
        <v>617</v>
      </c>
      <c r="C23">
        <v>34.7639</v>
      </c>
      <c r="D23" t="s">
        <v>618</v>
      </c>
      <c r="E23">
        <v>3.37</v>
      </c>
      <c r="F23" s="250">
        <v>117.15</v>
      </c>
      <c r="G23" t="s">
        <v>16</v>
      </c>
      <c r="H23" t="s">
        <v>16</v>
      </c>
      <c r="I23">
        <v>117.15</v>
      </c>
      <c r="K23" t="s">
        <v>640</v>
      </c>
    </row>
    <row r="24" spans="1:11" x14ac:dyDescent="0.25">
      <c r="A24" s="263">
        <v>23</v>
      </c>
      <c r="B24" t="s">
        <v>617</v>
      </c>
      <c r="C24">
        <v>47.615900000000003</v>
      </c>
      <c r="D24" t="s">
        <v>618</v>
      </c>
      <c r="E24">
        <v>3.37</v>
      </c>
      <c r="F24" s="250">
        <v>160.47</v>
      </c>
      <c r="G24" t="s">
        <v>16</v>
      </c>
      <c r="H24" t="s">
        <v>16</v>
      </c>
      <c r="I24">
        <v>160.47</v>
      </c>
      <c r="K24" t="s">
        <v>641</v>
      </c>
    </row>
    <row r="25" spans="1:11" x14ac:dyDescent="0.25">
      <c r="A25" s="263">
        <v>24</v>
      </c>
      <c r="B25" t="s">
        <v>617</v>
      </c>
      <c r="C25">
        <v>31.041699999999999</v>
      </c>
      <c r="D25" t="s">
        <v>618</v>
      </c>
      <c r="E25">
        <v>3.37</v>
      </c>
      <c r="F25" s="250">
        <v>104.61</v>
      </c>
      <c r="G25" t="s">
        <v>16</v>
      </c>
      <c r="H25" t="s">
        <v>16</v>
      </c>
      <c r="I25">
        <v>104.61</v>
      </c>
      <c r="K25" t="s">
        <v>642</v>
      </c>
    </row>
    <row r="26" spans="1:11" x14ac:dyDescent="0.25">
      <c r="A26" s="263">
        <v>25</v>
      </c>
      <c r="B26" t="s">
        <v>617</v>
      </c>
      <c r="C26">
        <v>32.937899999999999</v>
      </c>
      <c r="D26" t="s">
        <v>618</v>
      </c>
      <c r="E26">
        <v>3.37</v>
      </c>
      <c r="F26" s="250">
        <v>111</v>
      </c>
      <c r="G26" t="s">
        <v>16</v>
      </c>
      <c r="H26" t="s">
        <v>16</v>
      </c>
      <c r="I26">
        <v>111</v>
      </c>
      <c r="K26" t="s">
        <v>643</v>
      </c>
    </row>
    <row r="27" spans="1:11" x14ac:dyDescent="0.25">
      <c r="A27" s="263">
        <v>26</v>
      </c>
      <c r="B27" t="s">
        <v>617</v>
      </c>
      <c r="C27">
        <v>47.615900000000003</v>
      </c>
      <c r="D27" t="s">
        <v>618</v>
      </c>
      <c r="E27">
        <v>3.37</v>
      </c>
      <c r="F27" s="250">
        <v>160.47</v>
      </c>
      <c r="G27" t="s">
        <v>16</v>
      </c>
      <c r="H27" t="s">
        <v>16</v>
      </c>
      <c r="I27">
        <v>160.47</v>
      </c>
      <c r="K27" t="s">
        <v>644</v>
      </c>
    </row>
    <row r="28" spans="1:11" x14ac:dyDescent="0.25">
      <c r="A28" s="263">
        <v>27</v>
      </c>
      <c r="B28" t="s">
        <v>617</v>
      </c>
      <c r="C28">
        <v>34.7639</v>
      </c>
      <c r="D28" t="s">
        <v>618</v>
      </c>
      <c r="E28">
        <v>3.37</v>
      </c>
      <c r="F28" s="250">
        <v>117.15</v>
      </c>
      <c r="G28" t="s">
        <v>16</v>
      </c>
      <c r="H28" t="s">
        <v>16</v>
      </c>
      <c r="I28">
        <v>117.15</v>
      </c>
      <c r="K28" t="s">
        <v>645</v>
      </c>
    </row>
    <row r="29" spans="1:11" x14ac:dyDescent="0.25">
      <c r="A29" s="263">
        <v>28</v>
      </c>
      <c r="B29" t="s">
        <v>617</v>
      </c>
      <c r="C29">
        <v>34.7639</v>
      </c>
      <c r="D29" t="s">
        <v>618</v>
      </c>
      <c r="E29">
        <v>3.37</v>
      </c>
      <c r="F29" s="250">
        <v>117.15</v>
      </c>
      <c r="G29" t="s">
        <v>16</v>
      </c>
      <c r="H29" t="s">
        <v>16</v>
      </c>
      <c r="I29">
        <v>117.15</v>
      </c>
      <c r="K29" t="s">
        <v>646</v>
      </c>
    </row>
    <row r="30" spans="1:11" x14ac:dyDescent="0.25">
      <c r="A30" s="263">
        <v>29</v>
      </c>
      <c r="B30" t="s">
        <v>617</v>
      </c>
      <c r="C30">
        <v>47.615900000000003</v>
      </c>
      <c r="D30" t="s">
        <v>618</v>
      </c>
      <c r="E30">
        <v>3.37</v>
      </c>
      <c r="F30" s="250">
        <v>160.47</v>
      </c>
      <c r="G30" t="s">
        <v>16</v>
      </c>
      <c r="H30" t="s">
        <v>16</v>
      </c>
      <c r="I30">
        <v>160.47</v>
      </c>
      <c r="K30" t="s">
        <v>647</v>
      </c>
    </row>
    <row r="31" spans="1:11" x14ac:dyDescent="0.25">
      <c r="A31" s="263">
        <v>30</v>
      </c>
      <c r="B31" t="s">
        <v>617</v>
      </c>
      <c r="C31">
        <v>31.041699999999999</v>
      </c>
      <c r="D31" t="s">
        <v>618</v>
      </c>
      <c r="E31">
        <v>3.37</v>
      </c>
      <c r="F31" s="250">
        <v>104.61</v>
      </c>
      <c r="G31" t="s">
        <v>16</v>
      </c>
      <c r="H31" t="s">
        <v>16</v>
      </c>
      <c r="I31">
        <v>104.61</v>
      </c>
      <c r="K31" t="s">
        <v>648</v>
      </c>
    </row>
    <row r="32" spans="1:11" x14ac:dyDescent="0.25">
      <c r="A32" s="263">
        <v>31</v>
      </c>
      <c r="B32" t="s">
        <v>617</v>
      </c>
      <c r="C32">
        <v>32.937899999999999</v>
      </c>
      <c r="D32" t="s">
        <v>618</v>
      </c>
      <c r="E32">
        <v>3.37</v>
      </c>
      <c r="F32" s="250">
        <v>111</v>
      </c>
      <c r="G32" t="s">
        <v>16</v>
      </c>
      <c r="H32" t="s">
        <v>16</v>
      </c>
      <c r="I32">
        <v>111</v>
      </c>
      <c r="K32" t="s">
        <v>649</v>
      </c>
    </row>
    <row r="33" spans="1:11" x14ac:dyDescent="0.25">
      <c r="A33" s="263">
        <v>32</v>
      </c>
      <c r="B33" t="s">
        <v>617</v>
      </c>
      <c r="C33">
        <v>47.615900000000003</v>
      </c>
      <c r="D33" t="s">
        <v>618</v>
      </c>
      <c r="E33">
        <v>3.37</v>
      </c>
      <c r="F33" s="250">
        <v>160.47</v>
      </c>
      <c r="G33" t="s">
        <v>16</v>
      </c>
      <c r="H33" t="s">
        <v>16</v>
      </c>
      <c r="I33">
        <v>160.47</v>
      </c>
      <c r="K33" t="s">
        <v>650</v>
      </c>
    </row>
    <row r="34" spans="1:11" x14ac:dyDescent="0.25">
      <c r="A34" s="263">
        <v>33</v>
      </c>
      <c r="B34" t="s">
        <v>617</v>
      </c>
      <c r="C34">
        <v>34.7639</v>
      </c>
      <c r="D34" t="s">
        <v>618</v>
      </c>
      <c r="E34">
        <v>3.37</v>
      </c>
      <c r="F34" s="250">
        <v>117.15</v>
      </c>
      <c r="G34" t="s">
        <v>16</v>
      </c>
      <c r="H34" t="s">
        <v>16</v>
      </c>
      <c r="I34">
        <v>117.15</v>
      </c>
      <c r="K34" t="s">
        <v>651</v>
      </c>
    </row>
    <row r="35" spans="1:11" x14ac:dyDescent="0.25">
      <c r="A35" s="263">
        <v>34</v>
      </c>
      <c r="B35" t="s">
        <v>617</v>
      </c>
      <c r="C35">
        <v>34.7639</v>
      </c>
      <c r="D35" t="s">
        <v>618</v>
      </c>
      <c r="E35">
        <v>3.37</v>
      </c>
      <c r="F35" s="250">
        <v>117.15</v>
      </c>
      <c r="G35" t="s">
        <v>16</v>
      </c>
      <c r="H35" t="s">
        <v>16</v>
      </c>
      <c r="I35">
        <v>117.15</v>
      </c>
      <c r="K35" t="s">
        <v>652</v>
      </c>
    </row>
    <row r="36" spans="1:11" x14ac:dyDescent="0.25">
      <c r="A36" s="263">
        <v>35</v>
      </c>
      <c r="B36" t="s">
        <v>617</v>
      </c>
      <c r="C36">
        <v>47.615900000000003</v>
      </c>
      <c r="D36" t="s">
        <v>618</v>
      </c>
      <c r="E36">
        <v>3.37</v>
      </c>
      <c r="F36" s="250">
        <v>160.47</v>
      </c>
      <c r="G36" t="s">
        <v>16</v>
      </c>
      <c r="H36" t="s">
        <v>16</v>
      </c>
      <c r="I36">
        <v>160.47</v>
      </c>
      <c r="K36" t="s">
        <v>653</v>
      </c>
    </row>
    <row r="37" spans="1:11" x14ac:dyDescent="0.25">
      <c r="A37" s="263">
        <v>36</v>
      </c>
      <c r="B37" t="s">
        <v>617</v>
      </c>
      <c r="C37">
        <v>31.041699999999999</v>
      </c>
      <c r="D37" t="s">
        <v>618</v>
      </c>
      <c r="E37">
        <v>3.37</v>
      </c>
      <c r="F37" s="250">
        <v>104.61</v>
      </c>
      <c r="G37" t="s">
        <v>16</v>
      </c>
      <c r="H37" t="s">
        <v>16</v>
      </c>
      <c r="I37">
        <v>104.61</v>
      </c>
      <c r="K37" t="s">
        <v>654</v>
      </c>
    </row>
    <row r="38" spans="1:11" x14ac:dyDescent="0.25">
      <c r="A38" s="263">
        <v>37</v>
      </c>
      <c r="B38" t="s">
        <v>617</v>
      </c>
      <c r="C38">
        <v>32.937899999999999</v>
      </c>
      <c r="D38" t="s">
        <v>618</v>
      </c>
      <c r="E38">
        <v>3.37</v>
      </c>
      <c r="F38" s="250">
        <v>111</v>
      </c>
      <c r="G38" t="s">
        <v>16</v>
      </c>
      <c r="H38" t="s">
        <v>16</v>
      </c>
      <c r="I38">
        <v>111</v>
      </c>
      <c r="K38" t="s">
        <v>655</v>
      </c>
    </row>
    <row r="39" spans="1:11" x14ac:dyDescent="0.25">
      <c r="A39" s="263">
        <v>38</v>
      </c>
      <c r="B39" t="s">
        <v>617</v>
      </c>
      <c r="C39">
        <v>47.615900000000003</v>
      </c>
      <c r="D39" t="s">
        <v>618</v>
      </c>
      <c r="E39">
        <v>3.37</v>
      </c>
      <c r="F39" s="250">
        <v>160.47</v>
      </c>
      <c r="G39" t="s">
        <v>16</v>
      </c>
      <c r="H39" t="s">
        <v>16</v>
      </c>
      <c r="I39">
        <v>160.47</v>
      </c>
      <c r="K39" t="s">
        <v>656</v>
      </c>
    </row>
    <row r="40" spans="1:11" x14ac:dyDescent="0.25">
      <c r="A40" s="263">
        <v>39</v>
      </c>
      <c r="B40" t="s">
        <v>617</v>
      </c>
      <c r="C40">
        <v>34.7639</v>
      </c>
      <c r="D40" t="s">
        <v>618</v>
      </c>
      <c r="E40">
        <v>3.37</v>
      </c>
      <c r="F40" s="250">
        <v>117.15</v>
      </c>
      <c r="G40" t="s">
        <v>16</v>
      </c>
      <c r="H40" t="s">
        <v>16</v>
      </c>
      <c r="I40">
        <v>117.15</v>
      </c>
      <c r="K40" t="s">
        <v>657</v>
      </c>
    </row>
    <row r="41" spans="1:11" x14ac:dyDescent="0.25">
      <c r="A41" s="263">
        <v>40</v>
      </c>
      <c r="B41" t="s">
        <v>617</v>
      </c>
      <c r="C41">
        <v>34.7639</v>
      </c>
      <c r="D41" t="s">
        <v>618</v>
      </c>
      <c r="E41">
        <v>3.37</v>
      </c>
      <c r="F41" s="250">
        <v>117.15</v>
      </c>
      <c r="G41" t="s">
        <v>16</v>
      </c>
      <c r="H41" t="s">
        <v>16</v>
      </c>
      <c r="I41">
        <v>117.15</v>
      </c>
      <c r="K41" t="s">
        <v>658</v>
      </c>
    </row>
    <row r="42" spans="1:11" x14ac:dyDescent="0.25">
      <c r="A42" s="263">
        <v>41</v>
      </c>
      <c r="B42" t="s">
        <v>617</v>
      </c>
      <c r="C42">
        <v>47.615900000000003</v>
      </c>
      <c r="D42" t="s">
        <v>618</v>
      </c>
      <c r="E42">
        <v>3.37</v>
      </c>
      <c r="F42" s="250">
        <v>160.47</v>
      </c>
      <c r="G42" t="s">
        <v>16</v>
      </c>
      <c r="H42" t="s">
        <v>16</v>
      </c>
      <c r="I42">
        <v>160.47</v>
      </c>
      <c r="K42" t="s">
        <v>659</v>
      </c>
    </row>
    <row r="43" spans="1:11" x14ac:dyDescent="0.25">
      <c r="A43" s="263">
        <v>42</v>
      </c>
      <c r="B43" t="s">
        <v>617</v>
      </c>
      <c r="C43">
        <v>31.041699999999999</v>
      </c>
      <c r="D43" t="s">
        <v>618</v>
      </c>
      <c r="E43">
        <v>3.37</v>
      </c>
      <c r="F43" s="250">
        <v>104.61</v>
      </c>
      <c r="G43" t="s">
        <v>16</v>
      </c>
      <c r="H43" t="s">
        <v>16</v>
      </c>
      <c r="I43">
        <v>104.61</v>
      </c>
      <c r="K43" t="s">
        <v>660</v>
      </c>
    </row>
    <row r="44" spans="1:11" x14ac:dyDescent="0.25">
      <c r="A44" s="263">
        <v>43</v>
      </c>
      <c r="B44" t="s">
        <v>617</v>
      </c>
      <c r="C44">
        <v>32.937899999999999</v>
      </c>
      <c r="D44" t="s">
        <v>618</v>
      </c>
      <c r="E44">
        <v>3.37</v>
      </c>
      <c r="F44" s="250">
        <v>111</v>
      </c>
      <c r="G44" t="s">
        <v>16</v>
      </c>
      <c r="H44" t="s">
        <v>16</v>
      </c>
      <c r="I44">
        <v>111</v>
      </c>
      <c r="K44" t="s">
        <v>661</v>
      </c>
    </row>
    <row r="45" spans="1:11" x14ac:dyDescent="0.25">
      <c r="A45" s="263">
        <v>44</v>
      </c>
      <c r="B45" t="s">
        <v>617</v>
      </c>
      <c r="C45">
        <v>47.615900000000003</v>
      </c>
      <c r="D45" t="s">
        <v>618</v>
      </c>
      <c r="E45">
        <v>3.37</v>
      </c>
      <c r="F45" s="250">
        <v>160.47</v>
      </c>
      <c r="G45" t="s">
        <v>16</v>
      </c>
      <c r="H45" t="s">
        <v>16</v>
      </c>
      <c r="I45">
        <v>160.47</v>
      </c>
      <c r="K45" t="s">
        <v>662</v>
      </c>
    </row>
    <row r="46" spans="1:11" x14ac:dyDescent="0.25">
      <c r="A46" s="263">
        <v>45</v>
      </c>
      <c r="B46" t="s">
        <v>617</v>
      </c>
      <c r="C46">
        <v>34.7639</v>
      </c>
      <c r="D46" t="s">
        <v>618</v>
      </c>
      <c r="E46">
        <v>3.37</v>
      </c>
      <c r="F46" s="250">
        <v>117.15</v>
      </c>
      <c r="G46" t="s">
        <v>16</v>
      </c>
      <c r="H46" t="s">
        <v>16</v>
      </c>
      <c r="I46">
        <v>117.15</v>
      </c>
      <c r="K46" t="s">
        <v>663</v>
      </c>
    </row>
    <row r="47" spans="1:11" x14ac:dyDescent="0.25">
      <c r="A47" s="263">
        <v>46</v>
      </c>
      <c r="B47" t="s">
        <v>617</v>
      </c>
      <c r="C47">
        <v>34.7639</v>
      </c>
      <c r="D47" t="s">
        <v>618</v>
      </c>
      <c r="E47">
        <v>3.37</v>
      </c>
      <c r="F47" s="250">
        <v>117.15</v>
      </c>
      <c r="G47" t="s">
        <v>16</v>
      </c>
      <c r="H47" t="s">
        <v>16</v>
      </c>
      <c r="I47">
        <v>117.15</v>
      </c>
      <c r="K47" t="s">
        <v>664</v>
      </c>
    </row>
    <row r="48" spans="1:11" x14ac:dyDescent="0.25">
      <c r="A48" s="263">
        <v>47</v>
      </c>
      <c r="B48" t="s">
        <v>617</v>
      </c>
      <c r="C48">
        <v>47.615900000000003</v>
      </c>
      <c r="D48" t="s">
        <v>618</v>
      </c>
      <c r="E48">
        <v>3.37</v>
      </c>
      <c r="F48" s="250">
        <v>160.47</v>
      </c>
      <c r="G48" t="s">
        <v>16</v>
      </c>
      <c r="H48" t="s">
        <v>16</v>
      </c>
      <c r="I48">
        <v>160.47</v>
      </c>
      <c r="K48" t="s">
        <v>665</v>
      </c>
    </row>
    <row r="49" spans="1:11" x14ac:dyDescent="0.25">
      <c r="A49" s="263">
        <v>48</v>
      </c>
      <c r="B49" t="s">
        <v>617</v>
      </c>
      <c r="C49">
        <v>31.041699999999999</v>
      </c>
      <c r="D49" t="s">
        <v>618</v>
      </c>
      <c r="E49">
        <v>3.37</v>
      </c>
      <c r="F49" s="250">
        <v>104.61</v>
      </c>
      <c r="G49" t="s">
        <v>16</v>
      </c>
      <c r="H49" t="s">
        <v>16</v>
      </c>
      <c r="I49">
        <v>104.61</v>
      </c>
      <c r="K49" t="s">
        <v>666</v>
      </c>
    </row>
    <row r="50" spans="1:11" x14ac:dyDescent="0.25">
      <c r="A50" s="263">
        <v>49</v>
      </c>
      <c r="B50" t="s">
        <v>617</v>
      </c>
      <c r="C50">
        <v>32.937899999999999</v>
      </c>
      <c r="D50" t="s">
        <v>618</v>
      </c>
      <c r="E50">
        <v>3.37</v>
      </c>
      <c r="F50" s="250">
        <v>111</v>
      </c>
      <c r="G50" t="s">
        <v>16</v>
      </c>
      <c r="H50" t="s">
        <v>16</v>
      </c>
      <c r="I50">
        <v>111</v>
      </c>
      <c r="K50" t="s">
        <v>667</v>
      </c>
    </row>
    <row r="51" spans="1:11" x14ac:dyDescent="0.25">
      <c r="A51" s="263">
        <v>50</v>
      </c>
      <c r="B51" t="s">
        <v>617</v>
      </c>
      <c r="C51">
        <v>47.615900000000003</v>
      </c>
      <c r="D51" t="s">
        <v>618</v>
      </c>
      <c r="E51">
        <v>3.37</v>
      </c>
      <c r="F51" s="250">
        <v>160.47</v>
      </c>
      <c r="G51" t="s">
        <v>16</v>
      </c>
      <c r="H51" t="s">
        <v>16</v>
      </c>
      <c r="I51">
        <v>160.47</v>
      </c>
      <c r="K51" t="s">
        <v>668</v>
      </c>
    </row>
    <row r="52" spans="1:11" x14ac:dyDescent="0.25">
      <c r="A52" s="263">
        <v>51</v>
      </c>
      <c r="B52" t="s">
        <v>617</v>
      </c>
      <c r="C52">
        <v>34.7639</v>
      </c>
      <c r="D52" t="s">
        <v>618</v>
      </c>
      <c r="E52">
        <v>3.37</v>
      </c>
      <c r="F52" s="250">
        <v>117.15</v>
      </c>
      <c r="G52" t="s">
        <v>16</v>
      </c>
      <c r="H52" t="s">
        <v>16</v>
      </c>
      <c r="I52">
        <v>117.15</v>
      </c>
      <c r="K52" t="s">
        <v>669</v>
      </c>
    </row>
    <row r="53" spans="1:11" x14ac:dyDescent="0.25">
      <c r="A53" s="263">
        <v>52</v>
      </c>
      <c r="B53" t="s">
        <v>617</v>
      </c>
      <c r="C53">
        <v>34.7639</v>
      </c>
      <c r="D53" t="s">
        <v>618</v>
      </c>
      <c r="E53">
        <v>3.37</v>
      </c>
      <c r="F53" s="250">
        <v>117.15</v>
      </c>
      <c r="G53" t="s">
        <v>16</v>
      </c>
      <c r="H53" t="s">
        <v>16</v>
      </c>
      <c r="I53">
        <v>117.15</v>
      </c>
      <c r="K53" t="s">
        <v>670</v>
      </c>
    </row>
    <row r="54" spans="1:11" x14ac:dyDescent="0.25">
      <c r="A54" s="263">
        <v>53</v>
      </c>
      <c r="B54" t="s">
        <v>617</v>
      </c>
      <c r="C54">
        <v>47.615900000000003</v>
      </c>
      <c r="D54" t="s">
        <v>618</v>
      </c>
      <c r="E54">
        <v>3.37</v>
      </c>
      <c r="F54" s="250">
        <v>160.47</v>
      </c>
      <c r="G54" t="s">
        <v>16</v>
      </c>
      <c r="H54" t="s">
        <v>16</v>
      </c>
      <c r="I54">
        <v>160.47</v>
      </c>
      <c r="K54" t="s">
        <v>671</v>
      </c>
    </row>
    <row r="55" spans="1:11" x14ac:dyDescent="0.25">
      <c r="A55" s="263">
        <v>54</v>
      </c>
      <c r="B55" t="s">
        <v>617</v>
      </c>
      <c r="C55">
        <v>31.041699999999999</v>
      </c>
      <c r="D55" t="s">
        <v>618</v>
      </c>
      <c r="E55">
        <v>3.37</v>
      </c>
      <c r="F55" s="250">
        <v>104.61</v>
      </c>
      <c r="G55" t="s">
        <v>16</v>
      </c>
      <c r="H55" t="s">
        <v>16</v>
      </c>
      <c r="I55">
        <v>104.61</v>
      </c>
      <c r="K55" t="s">
        <v>672</v>
      </c>
    </row>
    <row r="56" spans="1:11" x14ac:dyDescent="0.25">
      <c r="A56" s="263">
        <v>55</v>
      </c>
      <c r="B56" t="s">
        <v>617</v>
      </c>
      <c r="C56">
        <v>32.937899999999999</v>
      </c>
      <c r="D56" t="s">
        <v>618</v>
      </c>
      <c r="E56">
        <v>3.37</v>
      </c>
      <c r="F56" s="250">
        <v>111</v>
      </c>
      <c r="G56" t="s">
        <v>16</v>
      </c>
      <c r="H56" t="s">
        <v>16</v>
      </c>
      <c r="I56">
        <v>111</v>
      </c>
      <c r="K56" t="s">
        <v>673</v>
      </c>
    </row>
    <row r="57" spans="1:11" x14ac:dyDescent="0.25">
      <c r="A57" s="263">
        <v>56</v>
      </c>
      <c r="B57" t="s">
        <v>617</v>
      </c>
      <c r="C57">
        <v>47.615900000000003</v>
      </c>
      <c r="D57" t="s">
        <v>618</v>
      </c>
      <c r="E57">
        <v>3.37</v>
      </c>
      <c r="F57" s="250">
        <v>160.47</v>
      </c>
      <c r="G57" t="s">
        <v>16</v>
      </c>
      <c r="H57" t="s">
        <v>16</v>
      </c>
      <c r="I57">
        <v>160.47</v>
      </c>
      <c r="K57" t="s">
        <v>674</v>
      </c>
    </row>
    <row r="58" spans="1:11" x14ac:dyDescent="0.25">
      <c r="A58" s="263">
        <v>57</v>
      </c>
      <c r="B58" t="s">
        <v>617</v>
      </c>
      <c r="C58">
        <v>34.7639</v>
      </c>
      <c r="D58" t="s">
        <v>618</v>
      </c>
      <c r="E58">
        <v>3.37</v>
      </c>
      <c r="F58" s="250">
        <v>117.15</v>
      </c>
      <c r="G58" t="s">
        <v>16</v>
      </c>
      <c r="H58" t="s">
        <v>16</v>
      </c>
      <c r="I58">
        <v>117.15</v>
      </c>
      <c r="K58" t="s">
        <v>675</v>
      </c>
    </row>
    <row r="59" spans="1:11" x14ac:dyDescent="0.25">
      <c r="A59" s="263">
        <v>58</v>
      </c>
      <c r="B59" t="s">
        <v>617</v>
      </c>
      <c r="C59">
        <v>34.7639</v>
      </c>
      <c r="D59" t="s">
        <v>618</v>
      </c>
      <c r="E59">
        <v>3.37</v>
      </c>
      <c r="F59" s="250">
        <v>117.15</v>
      </c>
      <c r="G59" t="s">
        <v>16</v>
      </c>
      <c r="H59" t="s">
        <v>16</v>
      </c>
      <c r="I59">
        <v>117.15</v>
      </c>
      <c r="K59" t="s">
        <v>676</v>
      </c>
    </row>
    <row r="60" spans="1:11" x14ac:dyDescent="0.25">
      <c r="A60" s="263">
        <v>59</v>
      </c>
      <c r="B60" t="s">
        <v>617</v>
      </c>
      <c r="C60">
        <v>47.615900000000003</v>
      </c>
      <c r="D60" t="s">
        <v>618</v>
      </c>
      <c r="E60">
        <v>3.37</v>
      </c>
      <c r="F60" s="250">
        <v>160.47</v>
      </c>
      <c r="G60" t="s">
        <v>16</v>
      </c>
      <c r="H60" t="s">
        <v>16</v>
      </c>
      <c r="I60">
        <v>160.47</v>
      </c>
      <c r="K60" t="s">
        <v>677</v>
      </c>
    </row>
    <row r="61" spans="1:11" x14ac:dyDescent="0.25">
      <c r="A61" s="263">
        <v>60</v>
      </c>
      <c r="B61" t="s">
        <v>617</v>
      </c>
      <c r="C61">
        <v>31.041699999999999</v>
      </c>
      <c r="D61" t="s">
        <v>618</v>
      </c>
      <c r="E61">
        <v>3.37</v>
      </c>
      <c r="F61" s="250">
        <v>104.61</v>
      </c>
      <c r="G61" t="s">
        <v>16</v>
      </c>
      <c r="H61" t="s">
        <v>16</v>
      </c>
      <c r="I61">
        <v>104.61</v>
      </c>
      <c r="K61" t="s">
        <v>678</v>
      </c>
    </row>
    <row r="62" spans="1:11" x14ac:dyDescent="0.25">
      <c r="A62" s="263">
        <v>61</v>
      </c>
      <c r="B62" t="s">
        <v>617</v>
      </c>
      <c r="C62">
        <v>32.937899999999999</v>
      </c>
      <c r="D62" t="s">
        <v>618</v>
      </c>
      <c r="E62">
        <v>3.37</v>
      </c>
      <c r="F62" s="250">
        <v>111</v>
      </c>
      <c r="G62" t="s">
        <v>16</v>
      </c>
      <c r="H62" t="s">
        <v>16</v>
      </c>
      <c r="I62">
        <v>111</v>
      </c>
      <c r="K62" t="s">
        <v>679</v>
      </c>
    </row>
    <row r="63" spans="1:11" x14ac:dyDescent="0.25">
      <c r="A63" s="263">
        <v>62</v>
      </c>
      <c r="B63" t="s">
        <v>617</v>
      </c>
      <c r="C63">
        <v>47.615900000000003</v>
      </c>
      <c r="D63" t="s">
        <v>618</v>
      </c>
      <c r="E63">
        <v>3.37</v>
      </c>
      <c r="F63" s="250">
        <v>160.47</v>
      </c>
      <c r="G63" t="s">
        <v>16</v>
      </c>
      <c r="H63" t="s">
        <v>16</v>
      </c>
      <c r="I63">
        <v>160.47</v>
      </c>
      <c r="K63" t="s">
        <v>680</v>
      </c>
    </row>
    <row r="64" spans="1:11" x14ac:dyDescent="0.25">
      <c r="A64" s="263">
        <v>63</v>
      </c>
      <c r="B64" t="s">
        <v>617</v>
      </c>
      <c r="C64">
        <v>34.7639</v>
      </c>
      <c r="D64" t="s">
        <v>618</v>
      </c>
      <c r="E64">
        <v>3.37</v>
      </c>
      <c r="F64" s="250">
        <v>117.15</v>
      </c>
      <c r="G64" t="s">
        <v>16</v>
      </c>
      <c r="H64" t="s">
        <v>16</v>
      </c>
      <c r="I64">
        <v>117.15</v>
      </c>
      <c r="K64" t="s">
        <v>681</v>
      </c>
    </row>
    <row r="65" spans="1:11" x14ac:dyDescent="0.25">
      <c r="A65" s="263">
        <v>64</v>
      </c>
      <c r="B65" t="s">
        <v>617</v>
      </c>
      <c r="C65">
        <v>34.7639</v>
      </c>
      <c r="D65" t="s">
        <v>618</v>
      </c>
      <c r="E65">
        <v>3.37</v>
      </c>
      <c r="F65" s="250">
        <v>117.15</v>
      </c>
      <c r="G65" t="s">
        <v>16</v>
      </c>
      <c r="H65" t="s">
        <v>16</v>
      </c>
      <c r="I65">
        <v>117.15</v>
      </c>
      <c r="K65" t="s">
        <v>682</v>
      </c>
    </row>
    <row r="66" spans="1:11" x14ac:dyDescent="0.25">
      <c r="A66" s="263">
        <v>65</v>
      </c>
      <c r="B66" t="s">
        <v>617</v>
      </c>
      <c r="C66">
        <v>47.615900000000003</v>
      </c>
      <c r="D66" t="s">
        <v>618</v>
      </c>
      <c r="E66">
        <v>3.37</v>
      </c>
      <c r="F66" s="250">
        <v>160.47</v>
      </c>
      <c r="G66" t="s">
        <v>16</v>
      </c>
      <c r="H66" t="s">
        <v>16</v>
      </c>
      <c r="I66">
        <v>160.47</v>
      </c>
      <c r="K66" t="s">
        <v>683</v>
      </c>
    </row>
    <row r="67" spans="1:11" x14ac:dyDescent="0.25">
      <c r="A67" s="263">
        <v>66</v>
      </c>
      <c r="B67" t="s">
        <v>617</v>
      </c>
      <c r="C67">
        <v>31.041699999999999</v>
      </c>
      <c r="D67" t="s">
        <v>618</v>
      </c>
      <c r="E67">
        <v>3.37</v>
      </c>
      <c r="F67" s="250">
        <v>104.61</v>
      </c>
      <c r="G67" t="s">
        <v>16</v>
      </c>
      <c r="H67" t="s">
        <v>16</v>
      </c>
      <c r="I67">
        <v>104.61</v>
      </c>
      <c r="K67" t="s">
        <v>684</v>
      </c>
    </row>
    <row r="68" spans="1:11" x14ac:dyDescent="0.25">
      <c r="A68" s="263">
        <v>67</v>
      </c>
      <c r="B68" t="s">
        <v>617</v>
      </c>
      <c r="C68">
        <v>32.937899999999999</v>
      </c>
      <c r="D68" t="s">
        <v>618</v>
      </c>
      <c r="E68">
        <v>3.37</v>
      </c>
      <c r="F68" s="250">
        <v>111</v>
      </c>
      <c r="G68" t="s">
        <v>16</v>
      </c>
      <c r="H68" t="s">
        <v>16</v>
      </c>
      <c r="I68">
        <v>111</v>
      </c>
      <c r="K68" t="s">
        <v>685</v>
      </c>
    </row>
    <row r="69" spans="1:11" x14ac:dyDescent="0.25">
      <c r="A69" s="263">
        <v>68</v>
      </c>
      <c r="B69" t="s">
        <v>617</v>
      </c>
      <c r="C69">
        <v>47.615900000000003</v>
      </c>
      <c r="D69" t="s">
        <v>618</v>
      </c>
      <c r="E69">
        <v>3.37</v>
      </c>
      <c r="F69" s="250">
        <v>160.47</v>
      </c>
      <c r="G69" t="s">
        <v>16</v>
      </c>
      <c r="H69" t="s">
        <v>16</v>
      </c>
      <c r="I69">
        <v>160.47</v>
      </c>
      <c r="K69" t="s">
        <v>686</v>
      </c>
    </row>
    <row r="70" spans="1:11" x14ac:dyDescent="0.25">
      <c r="A70" s="263">
        <v>69</v>
      </c>
      <c r="B70" t="s">
        <v>617</v>
      </c>
      <c r="C70">
        <v>34.7639</v>
      </c>
      <c r="D70" t="s">
        <v>618</v>
      </c>
      <c r="E70">
        <v>3.37</v>
      </c>
      <c r="F70" s="250">
        <v>117.15</v>
      </c>
      <c r="G70" t="s">
        <v>16</v>
      </c>
      <c r="H70" t="s">
        <v>16</v>
      </c>
      <c r="I70">
        <v>117.15</v>
      </c>
      <c r="K70" t="s">
        <v>687</v>
      </c>
    </row>
    <row r="71" spans="1:11" x14ac:dyDescent="0.25">
      <c r="A71" s="263">
        <v>70</v>
      </c>
      <c r="B71" t="s">
        <v>617</v>
      </c>
      <c r="C71">
        <v>34.7639</v>
      </c>
      <c r="D71" t="s">
        <v>618</v>
      </c>
      <c r="E71">
        <v>3.37</v>
      </c>
      <c r="F71" s="250">
        <v>117.15</v>
      </c>
      <c r="G71" t="s">
        <v>16</v>
      </c>
      <c r="H71" t="s">
        <v>16</v>
      </c>
      <c r="I71">
        <v>117.15</v>
      </c>
      <c r="K71" t="s">
        <v>688</v>
      </c>
    </row>
    <row r="72" spans="1:11" x14ac:dyDescent="0.25">
      <c r="A72" s="263">
        <v>71</v>
      </c>
      <c r="B72" t="s">
        <v>617</v>
      </c>
      <c r="C72">
        <v>47.615900000000003</v>
      </c>
      <c r="D72" t="s">
        <v>618</v>
      </c>
      <c r="E72">
        <v>3.37</v>
      </c>
      <c r="F72" s="250">
        <v>160.47</v>
      </c>
      <c r="G72" t="s">
        <v>16</v>
      </c>
      <c r="H72" t="s">
        <v>16</v>
      </c>
      <c r="I72">
        <v>160.47</v>
      </c>
      <c r="K72" t="s">
        <v>689</v>
      </c>
    </row>
    <row r="73" spans="1:11" x14ac:dyDescent="0.25">
      <c r="A73" s="263">
        <v>72</v>
      </c>
      <c r="B73" t="s">
        <v>617</v>
      </c>
      <c r="C73">
        <v>31.041699999999999</v>
      </c>
      <c r="D73" t="s">
        <v>618</v>
      </c>
      <c r="E73">
        <v>3.37</v>
      </c>
      <c r="F73" s="250">
        <v>104.61</v>
      </c>
      <c r="G73" t="s">
        <v>16</v>
      </c>
      <c r="H73" t="s">
        <v>16</v>
      </c>
      <c r="I73">
        <v>104.61</v>
      </c>
      <c r="K73" t="s">
        <v>690</v>
      </c>
    </row>
    <row r="74" spans="1:11" x14ac:dyDescent="0.25">
      <c r="A74" s="263">
        <v>73</v>
      </c>
      <c r="B74" t="s">
        <v>617</v>
      </c>
      <c r="C74">
        <v>32.937899999999999</v>
      </c>
      <c r="D74" t="s">
        <v>618</v>
      </c>
      <c r="E74">
        <v>3.37</v>
      </c>
      <c r="F74" s="250">
        <v>111</v>
      </c>
      <c r="G74" t="s">
        <v>16</v>
      </c>
      <c r="H74" t="s">
        <v>16</v>
      </c>
      <c r="I74">
        <v>111</v>
      </c>
      <c r="K74" t="s">
        <v>691</v>
      </c>
    </row>
    <row r="75" spans="1:11" x14ac:dyDescent="0.25">
      <c r="A75" s="263">
        <v>74</v>
      </c>
      <c r="B75" t="s">
        <v>617</v>
      </c>
      <c r="C75">
        <v>47.615900000000003</v>
      </c>
      <c r="D75" t="s">
        <v>618</v>
      </c>
      <c r="E75">
        <v>3.37</v>
      </c>
      <c r="F75" s="250">
        <v>160.47</v>
      </c>
      <c r="G75" t="s">
        <v>16</v>
      </c>
      <c r="H75" t="s">
        <v>16</v>
      </c>
      <c r="I75">
        <v>160.47</v>
      </c>
      <c r="K75" t="s">
        <v>692</v>
      </c>
    </row>
    <row r="76" spans="1:11" x14ac:dyDescent="0.25">
      <c r="A76" s="263">
        <v>75</v>
      </c>
      <c r="B76" t="s">
        <v>617</v>
      </c>
      <c r="C76">
        <v>34.7639</v>
      </c>
      <c r="D76" t="s">
        <v>618</v>
      </c>
      <c r="E76">
        <v>3.37</v>
      </c>
      <c r="F76" s="250">
        <v>117.15</v>
      </c>
      <c r="G76" t="s">
        <v>16</v>
      </c>
      <c r="H76" t="s">
        <v>16</v>
      </c>
      <c r="I76">
        <v>117.15</v>
      </c>
      <c r="K76" t="s">
        <v>693</v>
      </c>
    </row>
    <row r="77" spans="1:11" x14ac:dyDescent="0.25">
      <c r="A77" s="263">
        <v>76</v>
      </c>
      <c r="B77" t="s">
        <v>617</v>
      </c>
      <c r="C77">
        <v>34.7639</v>
      </c>
      <c r="D77" t="s">
        <v>618</v>
      </c>
      <c r="E77">
        <v>3.37</v>
      </c>
      <c r="F77" s="250">
        <v>117.15</v>
      </c>
      <c r="G77" t="s">
        <v>16</v>
      </c>
      <c r="H77" t="s">
        <v>16</v>
      </c>
      <c r="I77">
        <v>117.15</v>
      </c>
      <c r="K77" t="s">
        <v>694</v>
      </c>
    </row>
    <row r="78" spans="1:11" x14ac:dyDescent="0.25">
      <c r="A78" s="263">
        <v>77</v>
      </c>
      <c r="B78" t="s">
        <v>617</v>
      </c>
      <c r="C78">
        <v>47.615900000000003</v>
      </c>
      <c r="D78" t="s">
        <v>618</v>
      </c>
      <c r="E78">
        <v>3.37</v>
      </c>
      <c r="F78" s="250">
        <v>160.47</v>
      </c>
      <c r="G78" t="s">
        <v>16</v>
      </c>
      <c r="H78" t="s">
        <v>16</v>
      </c>
      <c r="I78">
        <v>160.47</v>
      </c>
      <c r="K78" t="s">
        <v>695</v>
      </c>
    </row>
    <row r="79" spans="1:11" x14ac:dyDescent="0.25">
      <c r="A79" s="263">
        <v>78</v>
      </c>
      <c r="B79" t="s">
        <v>617</v>
      </c>
      <c r="C79">
        <v>31.041699999999999</v>
      </c>
      <c r="D79" t="s">
        <v>618</v>
      </c>
      <c r="E79">
        <v>3.37</v>
      </c>
      <c r="F79" s="250">
        <v>104.61</v>
      </c>
      <c r="G79" t="s">
        <v>16</v>
      </c>
      <c r="H79" t="s">
        <v>16</v>
      </c>
      <c r="I79">
        <v>104.61</v>
      </c>
      <c r="K79" t="s">
        <v>696</v>
      </c>
    </row>
    <row r="80" spans="1:11" x14ac:dyDescent="0.25">
      <c r="A80" s="263">
        <v>79</v>
      </c>
      <c r="B80" t="s">
        <v>617</v>
      </c>
      <c r="C80">
        <v>32.937899999999999</v>
      </c>
      <c r="D80" t="s">
        <v>618</v>
      </c>
      <c r="E80">
        <v>3.37</v>
      </c>
      <c r="F80" s="250">
        <v>111</v>
      </c>
      <c r="G80" t="s">
        <v>16</v>
      </c>
      <c r="H80" t="s">
        <v>16</v>
      </c>
      <c r="I80">
        <v>111</v>
      </c>
      <c r="K80" t="s">
        <v>697</v>
      </c>
    </row>
    <row r="81" spans="1:11" x14ac:dyDescent="0.25">
      <c r="A81" s="263">
        <v>80</v>
      </c>
      <c r="B81" t="s">
        <v>617</v>
      </c>
      <c r="C81">
        <v>47.615900000000003</v>
      </c>
      <c r="D81" t="s">
        <v>618</v>
      </c>
      <c r="E81">
        <v>3.37</v>
      </c>
      <c r="F81" s="250">
        <v>160.47</v>
      </c>
      <c r="G81" t="s">
        <v>16</v>
      </c>
      <c r="H81" t="s">
        <v>16</v>
      </c>
      <c r="I81">
        <v>160.47</v>
      </c>
      <c r="K81" t="s">
        <v>698</v>
      </c>
    </row>
    <row r="82" spans="1:11" x14ac:dyDescent="0.25">
      <c r="A82" s="263">
        <v>81</v>
      </c>
      <c r="B82" t="s">
        <v>617</v>
      </c>
      <c r="C82">
        <v>34.7639</v>
      </c>
      <c r="D82" t="s">
        <v>618</v>
      </c>
      <c r="E82">
        <v>3.37</v>
      </c>
      <c r="F82" s="250">
        <v>117.15</v>
      </c>
      <c r="G82" t="s">
        <v>16</v>
      </c>
      <c r="H82" t="s">
        <v>16</v>
      </c>
      <c r="I82">
        <v>117.15</v>
      </c>
      <c r="K82" t="s">
        <v>699</v>
      </c>
    </row>
    <row r="83" spans="1:11" x14ac:dyDescent="0.25">
      <c r="A83" s="263">
        <v>82</v>
      </c>
      <c r="B83" t="s">
        <v>617</v>
      </c>
      <c r="C83">
        <v>34.7639</v>
      </c>
      <c r="D83" t="s">
        <v>618</v>
      </c>
      <c r="E83">
        <v>3.37</v>
      </c>
      <c r="F83" s="250">
        <v>117.15</v>
      </c>
      <c r="G83" t="s">
        <v>16</v>
      </c>
      <c r="H83" t="s">
        <v>16</v>
      </c>
      <c r="I83">
        <v>117.15</v>
      </c>
      <c r="K83" t="s">
        <v>700</v>
      </c>
    </row>
    <row r="84" spans="1:11" x14ac:dyDescent="0.25">
      <c r="A84" s="263">
        <v>83</v>
      </c>
      <c r="B84" t="s">
        <v>617</v>
      </c>
      <c r="C84">
        <v>47.615900000000003</v>
      </c>
      <c r="D84" t="s">
        <v>618</v>
      </c>
      <c r="E84">
        <v>3.37</v>
      </c>
      <c r="F84" s="250">
        <v>160.47</v>
      </c>
      <c r="G84" t="s">
        <v>16</v>
      </c>
      <c r="H84" t="s">
        <v>16</v>
      </c>
      <c r="I84">
        <v>160.47</v>
      </c>
      <c r="K84" t="s">
        <v>701</v>
      </c>
    </row>
    <row r="85" spans="1:11" x14ac:dyDescent="0.25">
      <c r="A85" s="263">
        <v>84</v>
      </c>
      <c r="B85" t="s">
        <v>617</v>
      </c>
      <c r="C85">
        <v>31.041699999999999</v>
      </c>
      <c r="D85" t="s">
        <v>618</v>
      </c>
      <c r="E85">
        <v>3.37</v>
      </c>
      <c r="F85" s="250">
        <v>104.61</v>
      </c>
      <c r="G85" t="s">
        <v>16</v>
      </c>
      <c r="H85" t="s">
        <v>16</v>
      </c>
      <c r="I85">
        <v>104.61</v>
      </c>
      <c r="K85" t="s">
        <v>702</v>
      </c>
    </row>
    <row r="86" spans="1:11" x14ac:dyDescent="0.25">
      <c r="A86" s="263">
        <v>85</v>
      </c>
      <c r="B86" t="s">
        <v>617</v>
      </c>
      <c r="C86">
        <v>32.937899999999999</v>
      </c>
      <c r="D86" t="s">
        <v>618</v>
      </c>
      <c r="E86">
        <v>3.37</v>
      </c>
      <c r="F86" s="250">
        <v>111</v>
      </c>
      <c r="G86" t="s">
        <v>16</v>
      </c>
      <c r="H86" t="s">
        <v>16</v>
      </c>
      <c r="I86">
        <v>111</v>
      </c>
      <c r="K86" t="s">
        <v>703</v>
      </c>
    </row>
    <row r="87" spans="1:11" x14ac:dyDescent="0.25">
      <c r="A87" s="263">
        <v>86</v>
      </c>
      <c r="B87" t="s">
        <v>617</v>
      </c>
      <c r="C87">
        <v>47.615900000000003</v>
      </c>
      <c r="D87" t="s">
        <v>618</v>
      </c>
      <c r="E87">
        <v>3.37</v>
      </c>
      <c r="F87" s="250">
        <v>160.47</v>
      </c>
      <c r="G87" t="s">
        <v>16</v>
      </c>
      <c r="H87" t="s">
        <v>16</v>
      </c>
      <c r="I87">
        <v>160.47</v>
      </c>
      <c r="K87" t="s">
        <v>704</v>
      </c>
    </row>
    <row r="88" spans="1:11" x14ac:dyDescent="0.25">
      <c r="A88" s="263">
        <v>87</v>
      </c>
      <c r="B88" t="s">
        <v>617</v>
      </c>
      <c r="C88">
        <v>34.7639</v>
      </c>
      <c r="D88" t="s">
        <v>618</v>
      </c>
      <c r="E88">
        <v>3.37</v>
      </c>
      <c r="F88" s="250">
        <v>117.15</v>
      </c>
      <c r="G88" t="s">
        <v>16</v>
      </c>
      <c r="H88" t="s">
        <v>16</v>
      </c>
      <c r="I88">
        <v>117.15</v>
      </c>
      <c r="K88" t="s">
        <v>705</v>
      </c>
    </row>
    <row r="89" spans="1:11" x14ac:dyDescent="0.25">
      <c r="A89" s="263">
        <v>88</v>
      </c>
      <c r="B89" t="s">
        <v>617</v>
      </c>
      <c r="C89">
        <v>34.7639</v>
      </c>
      <c r="D89" t="s">
        <v>618</v>
      </c>
      <c r="E89">
        <v>3.37</v>
      </c>
      <c r="F89" s="250">
        <v>117.15</v>
      </c>
      <c r="G89" t="s">
        <v>16</v>
      </c>
      <c r="H89" t="s">
        <v>16</v>
      </c>
      <c r="I89">
        <v>117.15</v>
      </c>
      <c r="K89" t="s">
        <v>706</v>
      </c>
    </row>
    <row r="90" spans="1:11" x14ac:dyDescent="0.25">
      <c r="A90" s="263">
        <v>89</v>
      </c>
      <c r="B90" t="s">
        <v>617</v>
      </c>
      <c r="C90">
        <v>47.615900000000003</v>
      </c>
      <c r="D90" t="s">
        <v>618</v>
      </c>
      <c r="E90">
        <v>3.37</v>
      </c>
      <c r="F90" s="250">
        <v>160.47</v>
      </c>
      <c r="G90" t="s">
        <v>16</v>
      </c>
      <c r="H90" t="s">
        <v>16</v>
      </c>
      <c r="I90">
        <v>160.47</v>
      </c>
      <c r="K90" t="s">
        <v>707</v>
      </c>
    </row>
    <row r="91" spans="1:11" x14ac:dyDescent="0.25">
      <c r="A91" s="263">
        <v>90</v>
      </c>
      <c r="B91" t="s">
        <v>617</v>
      </c>
      <c r="C91">
        <v>31.041699999999999</v>
      </c>
      <c r="D91" t="s">
        <v>618</v>
      </c>
      <c r="E91">
        <v>3.37</v>
      </c>
      <c r="F91" s="250">
        <v>104.61</v>
      </c>
      <c r="G91" t="s">
        <v>16</v>
      </c>
      <c r="H91" t="s">
        <v>16</v>
      </c>
      <c r="I91">
        <v>104.61</v>
      </c>
      <c r="K91" t="s">
        <v>708</v>
      </c>
    </row>
    <row r="92" spans="1:11" x14ac:dyDescent="0.25">
      <c r="A92" s="263">
        <v>91</v>
      </c>
      <c r="B92" t="s">
        <v>617</v>
      </c>
      <c r="C92">
        <v>32.937899999999999</v>
      </c>
      <c r="D92" t="s">
        <v>618</v>
      </c>
      <c r="E92">
        <v>3.37</v>
      </c>
      <c r="F92" s="250">
        <v>111</v>
      </c>
      <c r="G92" t="s">
        <v>16</v>
      </c>
      <c r="H92" t="s">
        <v>16</v>
      </c>
      <c r="I92">
        <v>111</v>
      </c>
      <c r="K92" t="s">
        <v>709</v>
      </c>
    </row>
    <row r="93" spans="1:11" x14ac:dyDescent="0.25">
      <c r="A93" s="263">
        <v>92</v>
      </c>
      <c r="B93" t="s">
        <v>617</v>
      </c>
      <c r="C93">
        <v>47.615900000000003</v>
      </c>
      <c r="D93" t="s">
        <v>618</v>
      </c>
      <c r="E93">
        <v>3.37</v>
      </c>
      <c r="F93" s="250">
        <v>160.47</v>
      </c>
      <c r="G93" t="s">
        <v>16</v>
      </c>
      <c r="H93" t="s">
        <v>16</v>
      </c>
      <c r="I93">
        <v>160.47</v>
      </c>
      <c r="K93" t="s">
        <v>710</v>
      </c>
    </row>
    <row r="94" spans="1:11" x14ac:dyDescent="0.25">
      <c r="A94" s="263">
        <v>93</v>
      </c>
      <c r="B94" t="s">
        <v>617</v>
      </c>
      <c r="C94">
        <v>34.7639</v>
      </c>
      <c r="D94" t="s">
        <v>618</v>
      </c>
      <c r="E94">
        <v>3.37</v>
      </c>
      <c r="F94" s="250">
        <v>117.15</v>
      </c>
      <c r="G94" t="s">
        <v>16</v>
      </c>
      <c r="H94" t="s">
        <v>16</v>
      </c>
      <c r="I94">
        <v>117.15</v>
      </c>
      <c r="K94" t="s">
        <v>711</v>
      </c>
    </row>
    <row r="95" spans="1:11" x14ac:dyDescent="0.25">
      <c r="A95" s="263">
        <v>94</v>
      </c>
      <c r="B95" t="s">
        <v>617</v>
      </c>
      <c r="C95">
        <v>34.7639</v>
      </c>
      <c r="D95" t="s">
        <v>618</v>
      </c>
      <c r="E95">
        <v>3.37</v>
      </c>
      <c r="F95" s="250">
        <v>117.15</v>
      </c>
      <c r="G95" t="s">
        <v>16</v>
      </c>
      <c r="H95" t="s">
        <v>16</v>
      </c>
      <c r="I95">
        <v>117.15</v>
      </c>
      <c r="K95" t="s">
        <v>712</v>
      </c>
    </row>
    <row r="96" spans="1:11" x14ac:dyDescent="0.25">
      <c r="A96" s="263">
        <v>95</v>
      </c>
      <c r="B96" t="s">
        <v>617</v>
      </c>
      <c r="C96">
        <v>47.615900000000003</v>
      </c>
      <c r="D96" t="s">
        <v>618</v>
      </c>
      <c r="E96">
        <v>3.37</v>
      </c>
      <c r="F96" s="250">
        <v>160.47</v>
      </c>
      <c r="G96" t="s">
        <v>16</v>
      </c>
      <c r="H96" t="s">
        <v>16</v>
      </c>
      <c r="I96">
        <v>160.47</v>
      </c>
      <c r="K96" t="s">
        <v>713</v>
      </c>
    </row>
    <row r="97" spans="1:11" x14ac:dyDescent="0.25">
      <c r="A97" s="263">
        <v>96</v>
      </c>
      <c r="B97" t="s">
        <v>617</v>
      </c>
      <c r="C97">
        <v>31.041699999999999</v>
      </c>
      <c r="D97" t="s">
        <v>618</v>
      </c>
      <c r="E97">
        <v>3.37</v>
      </c>
      <c r="F97" s="250">
        <v>104.61</v>
      </c>
      <c r="G97" t="s">
        <v>16</v>
      </c>
      <c r="H97" t="s">
        <v>16</v>
      </c>
      <c r="I97">
        <v>104.61</v>
      </c>
      <c r="K97" t="s">
        <v>714</v>
      </c>
    </row>
    <row r="98" spans="1:11" x14ac:dyDescent="0.25">
      <c r="A98" s="263">
        <v>97</v>
      </c>
      <c r="B98" t="s">
        <v>617</v>
      </c>
      <c r="C98">
        <v>32.937899999999999</v>
      </c>
      <c r="D98" t="s">
        <v>618</v>
      </c>
      <c r="E98">
        <v>3.37</v>
      </c>
      <c r="F98" s="250">
        <v>111</v>
      </c>
      <c r="G98" t="s">
        <v>16</v>
      </c>
      <c r="H98" t="s">
        <v>16</v>
      </c>
      <c r="I98">
        <v>111</v>
      </c>
      <c r="K98" t="s">
        <v>715</v>
      </c>
    </row>
    <row r="99" spans="1:11" x14ac:dyDescent="0.25">
      <c r="A99" s="263">
        <v>98</v>
      </c>
      <c r="B99" t="s">
        <v>617</v>
      </c>
      <c r="C99">
        <v>47.615900000000003</v>
      </c>
      <c r="D99" t="s">
        <v>618</v>
      </c>
      <c r="E99">
        <v>3.37</v>
      </c>
      <c r="F99" s="250">
        <v>160.47</v>
      </c>
      <c r="G99" t="s">
        <v>16</v>
      </c>
      <c r="H99" t="s">
        <v>16</v>
      </c>
      <c r="I99">
        <v>160.47</v>
      </c>
      <c r="K99" t="s">
        <v>716</v>
      </c>
    </row>
    <row r="100" spans="1:11" x14ac:dyDescent="0.25">
      <c r="A100" s="263">
        <v>99</v>
      </c>
      <c r="B100" t="s">
        <v>617</v>
      </c>
      <c r="C100">
        <v>34.7639</v>
      </c>
      <c r="D100" t="s">
        <v>618</v>
      </c>
      <c r="E100">
        <v>3.37</v>
      </c>
      <c r="F100" s="250">
        <v>117.15</v>
      </c>
      <c r="G100" t="s">
        <v>16</v>
      </c>
      <c r="H100" t="s">
        <v>16</v>
      </c>
      <c r="I100">
        <v>117.15</v>
      </c>
      <c r="K100" t="s">
        <v>717</v>
      </c>
    </row>
    <row r="101" spans="1:11" x14ac:dyDescent="0.25">
      <c r="A101" s="263">
        <v>100</v>
      </c>
      <c r="B101" t="s">
        <v>617</v>
      </c>
      <c r="C101">
        <v>34.7639</v>
      </c>
      <c r="D101" t="s">
        <v>618</v>
      </c>
      <c r="E101">
        <v>3.37</v>
      </c>
      <c r="F101" s="250">
        <v>117.15</v>
      </c>
      <c r="G101" t="s">
        <v>16</v>
      </c>
      <c r="H101" t="s">
        <v>16</v>
      </c>
      <c r="I101">
        <v>117.15</v>
      </c>
      <c r="K101" t="s">
        <v>718</v>
      </c>
    </row>
    <row r="102" spans="1:11" x14ac:dyDescent="0.25">
      <c r="A102" s="263">
        <v>101</v>
      </c>
      <c r="B102" t="s">
        <v>617</v>
      </c>
      <c r="C102">
        <v>47.615900000000003</v>
      </c>
      <c r="D102" t="s">
        <v>618</v>
      </c>
      <c r="E102">
        <v>3.37</v>
      </c>
      <c r="F102" s="250">
        <v>160.47</v>
      </c>
      <c r="G102" t="s">
        <v>16</v>
      </c>
      <c r="H102" t="s">
        <v>16</v>
      </c>
      <c r="I102">
        <v>160.47</v>
      </c>
      <c r="K102" t="s">
        <v>719</v>
      </c>
    </row>
    <row r="103" spans="1:11" x14ac:dyDescent="0.25">
      <c r="A103" s="263">
        <v>102</v>
      </c>
      <c r="B103" t="s">
        <v>617</v>
      </c>
      <c r="C103">
        <v>31.041699999999999</v>
      </c>
      <c r="D103" t="s">
        <v>618</v>
      </c>
      <c r="E103">
        <v>3.37</v>
      </c>
      <c r="F103" s="250">
        <v>104.61</v>
      </c>
      <c r="G103" t="s">
        <v>16</v>
      </c>
      <c r="H103" t="s">
        <v>16</v>
      </c>
      <c r="I103">
        <v>104.61</v>
      </c>
      <c r="K103" t="s">
        <v>720</v>
      </c>
    </row>
    <row r="104" spans="1:11" x14ac:dyDescent="0.25">
      <c r="A104" s="263">
        <v>103</v>
      </c>
      <c r="B104" t="s">
        <v>617</v>
      </c>
      <c r="C104">
        <v>30.269100000000002</v>
      </c>
      <c r="D104" t="s">
        <v>618</v>
      </c>
      <c r="E104">
        <v>3.37</v>
      </c>
      <c r="F104" s="250">
        <v>102.01</v>
      </c>
      <c r="G104" t="s">
        <v>16</v>
      </c>
      <c r="H104" t="s">
        <v>16</v>
      </c>
      <c r="I104">
        <v>102.01</v>
      </c>
      <c r="K104" t="s">
        <v>721</v>
      </c>
    </row>
    <row r="105" spans="1:11" x14ac:dyDescent="0.25">
      <c r="A105" s="263">
        <v>104</v>
      </c>
      <c r="B105" t="s">
        <v>617</v>
      </c>
      <c r="C105">
        <v>31.8142</v>
      </c>
      <c r="D105" t="s">
        <v>618</v>
      </c>
      <c r="E105">
        <v>3.37</v>
      </c>
      <c r="F105" s="250">
        <v>107.21</v>
      </c>
      <c r="G105" t="s">
        <v>16</v>
      </c>
      <c r="H105" t="s">
        <v>16</v>
      </c>
      <c r="I105">
        <v>107.21</v>
      </c>
      <c r="K105" t="s">
        <v>722</v>
      </c>
    </row>
    <row r="106" spans="1:11" x14ac:dyDescent="0.25">
      <c r="A106" s="263">
        <v>105</v>
      </c>
      <c r="B106" t="s">
        <v>617</v>
      </c>
      <c r="C106">
        <v>41.857100000000003</v>
      </c>
      <c r="D106" t="s">
        <v>618</v>
      </c>
      <c r="E106">
        <v>3.37</v>
      </c>
      <c r="F106" s="250">
        <v>141.06</v>
      </c>
      <c r="G106" t="s">
        <v>16</v>
      </c>
      <c r="H106" t="s">
        <v>16</v>
      </c>
      <c r="I106">
        <v>141.06</v>
      </c>
      <c r="K106" t="s">
        <v>723</v>
      </c>
    </row>
    <row r="107" spans="1:11" x14ac:dyDescent="0.25">
      <c r="A107" s="263">
        <v>106</v>
      </c>
      <c r="B107" t="s">
        <v>617</v>
      </c>
      <c r="C107">
        <v>30.5501</v>
      </c>
      <c r="D107" t="s">
        <v>618</v>
      </c>
      <c r="E107">
        <v>3.37</v>
      </c>
      <c r="F107" s="250">
        <v>102.95</v>
      </c>
      <c r="G107" t="s">
        <v>16</v>
      </c>
      <c r="H107" t="s">
        <v>16</v>
      </c>
      <c r="I107">
        <v>102.95</v>
      </c>
      <c r="K107" t="s">
        <v>724</v>
      </c>
    </row>
    <row r="108" spans="1:11" x14ac:dyDescent="0.25">
      <c r="A108" s="263">
        <v>107</v>
      </c>
      <c r="B108" t="s">
        <v>617</v>
      </c>
      <c r="C108">
        <v>29.847799999999999</v>
      </c>
      <c r="D108" t="s">
        <v>618</v>
      </c>
      <c r="E108">
        <v>3.37</v>
      </c>
      <c r="F108" s="250">
        <v>100.59</v>
      </c>
      <c r="G108" t="s">
        <v>16</v>
      </c>
      <c r="H108" t="s">
        <v>16</v>
      </c>
      <c r="I108">
        <v>100.59</v>
      </c>
      <c r="K108" t="s">
        <v>725</v>
      </c>
    </row>
    <row r="109" spans="1:11" x14ac:dyDescent="0.25">
      <c r="A109" s="263">
        <v>108</v>
      </c>
      <c r="B109" t="s">
        <v>617</v>
      </c>
      <c r="C109">
        <v>31.744</v>
      </c>
      <c r="D109" t="s">
        <v>618</v>
      </c>
      <c r="E109">
        <v>3.37</v>
      </c>
      <c r="F109" s="250">
        <v>106.98</v>
      </c>
      <c r="G109" t="s">
        <v>16</v>
      </c>
      <c r="H109" t="s">
        <v>16</v>
      </c>
      <c r="I109">
        <v>106.98</v>
      </c>
      <c r="K109" t="s">
        <v>726</v>
      </c>
    </row>
    <row r="110" spans="1:11" x14ac:dyDescent="0.25">
      <c r="A110" s="263">
        <v>109</v>
      </c>
      <c r="B110" t="s">
        <v>617</v>
      </c>
      <c r="C110">
        <v>40.803600000000003</v>
      </c>
      <c r="D110" t="s">
        <v>618</v>
      </c>
      <c r="E110">
        <v>3.37</v>
      </c>
      <c r="F110" s="250">
        <v>137.51</v>
      </c>
      <c r="G110" t="s">
        <v>16</v>
      </c>
      <c r="H110" t="s">
        <v>16</v>
      </c>
      <c r="I110">
        <v>137.51</v>
      </c>
      <c r="K110" t="s">
        <v>727</v>
      </c>
    </row>
    <row r="111" spans="1:11" x14ac:dyDescent="0.25">
      <c r="A111" s="263">
        <v>110</v>
      </c>
      <c r="B111" t="s">
        <v>617</v>
      </c>
      <c r="C111">
        <v>29.496600000000001</v>
      </c>
      <c r="D111" t="s">
        <v>618</v>
      </c>
      <c r="E111">
        <v>3.37</v>
      </c>
      <c r="F111" s="250">
        <v>99.4</v>
      </c>
      <c r="G111" t="s">
        <v>16</v>
      </c>
      <c r="H111" t="s">
        <v>16</v>
      </c>
      <c r="I111">
        <v>99.4</v>
      </c>
      <c r="K111" t="s">
        <v>728</v>
      </c>
    </row>
    <row r="112" spans="1:11" x14ac:dyDescent="0.25">
      <c r="A112" s="263">
        <v>111</v>
      </c>
      <c r="B112" t="s">
        <v>617</v>
      </c>
      <c r="C112">
        <v>30.901199999999999</v>
      </c>
      <c r="D112" t="s">
        <v>618</v>
      </c>
      <c r="E112">
        <v>3.37</v>
      </c>
      <c r="F112" s="250">
        <v>104.14</v>
      </c>
      <c r="G112" t="s">
        <v>16</v>
      </c>
      <c r="H112" t="s">
        <v>16</v>
      </c>
      <c r="I112">
        <v>104.14</v>
      </c>
      <c r="K112" t="s">
        <v>729</v>
      </c>
    </row>
    <row r="113" spans="1:11" x14ac:dyDescent="0.25">
      <c r="A113" s="263">
        <v>112</v>
      </c>
      <c r="B113" t="s">
        <v>617</v>
      </c>
      <c r="C113">
        <v>29.847799999999999</v>
      </c>
      <c r="D113" t="s">
        <v>618</v>
      </c>
      <c r="E113">
        <v>3.37</v>
      </c>
      <c r="F113" s="250">
        <v>100.59</v>
      </c>
      <c r="G113" t="s">
        <v>16</v>
      </c>
      <c r="H113" t="s">
        <v>16</v>
      </c>
      <c r="I113">
        <v>100.59</v>
      </c>
      <c r="K113" t="s">
        <v>730</v>
      </c>
    </row>
    <row r="114" spans="1:11" x14ac:dyDescent="0.25">
      <c r="A114" s="263">
        <v>113</v>
      </c>
      <c r="B114" t="s">
        <v>617</v>
      </c>
      <c r="C114">
        <v>31.744</v>
      </c>
      <c r="D114" t="s">
        <v>618</v>
      </c>
      <c r="E114">
        <v>3.37</v>
      </c>
      <c r="F114" s="250">
        <v>106.98</v>
      </c>
      <c r="G114" t="s">
        <v>16</v>
      </c>
      <c r="H114" t="s">
        <v>16</v>
      </c>
      <c r="I114">
        <v>106.98</v>
      </c>
      <c r="K114" t="s">
        <v>731</v>
      </c>
    </row>
    <row r="115" spans="1:11" x14ac:dyDescent="0.25">
      <c r="A115" s="263">
        <v>114</v>
      </c>
      <c r="B115" t="s">
        <v>617</v>
      </c>
      <c r="C115">
        <v>40.803600000000003</v>
      </c>
      <c r="D115" t="s">
        <v>618</v>
      </c>
      <c r="E115">
        <v>3.37</v>
      </c>
      <c r="F115" s="250">
        <v>137.51</v>
      </c>
      <c r="G115" t="s">
        <v>16</v>
      </c>
      <c r="H115" t="s">
        <v>16</v>
      </c>
      <c r="I115">
        <v>137.51</v>
      </c>
      <c r="K115" t="s">
        <v>732</v>
      </c>
    </row>
    <row r="116" spans="1:11" x14ac:dyDescent="0.25">
      <c r="A116" s="263">
        <v>115</v>
      </c>
      <c r="B116" t="s">
        <v>617</v>
      </c>
      <c r="C116">
        <v>29.496600000000001</v>
      </c>
      <c r="D116" t="s">
        <v>618</v>
      </c>
      <c r="E116">
        <v>3.37</v>
      </c>
      <c r="F116" s="250">
        <v>99.4</v>
      </c>
      <c r="G116" t="s">
        <v>16</v>
      </c>
      <c r="H116" t="s">
        <v>16</v>
      </c>
      <c r="I116">
        <v>99.4</v>
      </c>
      <c r="K116" t="s">
        <v>733</v>
      </c>
    </row>
    <row r="117" spans="1:11" x14ac:dyDescent="0.25">
      <c r="A117" s="263">
        <v>116</v>
      </c>
      <c r="B117" t="s">
        <v>617</v>
      </c>
      <c r="C117">
        <v>30.901199999999999</v>
      </c>
      <c r="D117" t="s">
        <v>618</v>
      </c>
      <c r="E117">
        <v>3.37</v>
      </c>
      <c r="F117" s="250">
        <v>104.14</v>
      </c>
      <c r="G117" t="s">
        <v>16</v>
      </c>
      <c r="H117" t="s">
        <v>16</v>
      </c>
      <c r="I117">
        <v>104.14</v>
      </c>
      <c r="K117" t="s">
        <v>734</v>
      </c>
    </row>
    <row r="118" spans="1:11" x14ac:dyDescent="0.25">
      <c r="A118" s="263">
        <v>117</v>
      </c>
      <c r="B118" t="s">
        <v>617</v>
      </c>
      <c r="C118">
        <v>29.847799999999999</v>
      </c>
      <c r="D118" t="s">
        <v>618</v>
      </c>
      <c r="E118">
        <v>3.37</v>
      </c>
      <c r="F118" s="250">
        <v>100.59</v>
      </c>
      <c r="G118" t="s">
        <v>16</v>
      </c>
      <c r="H118" t="s">
        <v>16</v>
      </c>
      <c r="I118">
        <v>100.59</v>
      </c>
      <c r="K118" t="s">
        <v>735</v>
      </c>
    </row>
    <row r="119" spans="1:11" x14ac:dyDescent="0.25">
      <c r="A119" s="263">
        <v>118</v>
      </c>
      <c r="B119" t="s">
        <v>617</v>
      </c>
      <c r="C119">
        <v>31.744</v>
      </c>
      <c r="D119" t="s">
        <v>618</v>
      </c>
      <c r="E119">
        <v>3.37</v>
      </c>
      <c r="F119" s="250">
        <v>106.98</v>
      </c>
      <c r="G119" t="s">
        <v>16</v>
      </c>
      <c r="H119" t="s">
        <v>16</v>
      </c>
      <c r="I119">
        <v>106.98</v>
      </c>
      <c r="K119" t="s">
        <v>736</v>
      </c>
    </row>
    <row r="120" spans="1:11" x14ac:dyDescent="0.25">
      <c r="A120" s="263">
        <v>119</v>
      </c>
      <c r="B120" t="s">
        <v>617</v>
      </c>
      <c r="C120">
        <v>40.803600000000003</v>
      </c>
      <c r="D120" t="s">
        <v>618</v>
      </c>
      <c r="E120">
        <v>3.37</v>
      </c>
      <c r="F120" s="250">
        <v>137.51</v>
      </c>
      <c r="G120" t="s">
        <v>16</v>
      </c>
      <c r="H120" t="s">
        <v>16</v>
      </c>
      <c r="I120">
        <v>137.51</v>
      </c>
      <c r="K120" t="s">
        <v>737</v>
      </c>
    </row>
    <row r="121" spans="1:11" x14ac:dyDescent="0.25">
      <c r="A121" s="263">
        <v>120</v>
      </c>
      <c r="B121" t="s">
        <v>617</v>
      </c>
      <c r="C121">
        <v>29.496600000000001</v>
      </c>
      <c r="D121" t="s">
        <v>618</v>
      </c>
      <c r="E121">
        <v>3.37</v>
      </c>
      <c r="F121" s="250">
        <v>99.4</v>
      </c>
      <c r="G121" t="s">
        <v>16</v>
      </c>
      <c r="H121" t="s">
        <v>16</v>
      </c>
      <c r="I121">
        <v>99.4</v>
      </c>
      <c r="K121" t="s">
        <v>738</v>
      </c>
    </row>
    <row r="122" spans="1:11" x14ac:dyDescent="0.25">
      <c r="A122" s="263">
        <v>121</v>
      </c>
      <c r="B122" t="s">
        <v>617</v>
      </c>
      <c r="C122">
        <v>30.901199999999999</v>
      </c>
      <c r="D122" t="s">
        <v>618</v>
      </c>
      <c r="E122">
        <v>3.37</v>
      </c>
      <c r="F122" s="250">
        <v>104.14</v>
      </c>
      <c r="G122" t="s">
        <v>16</v>
      </c>
      <c r="H122" t="s">
        <v>16</v>
      </c>
      <c r="I122">
        <v>104.14</v>
      </c>
      <c r="K122" t="s">
        <v>739</v>
      </c>
    </row>
    <row r="123" spans="1:11" x14ac:dyDescent="0.25">
      <c r="A123" s="263">
        <v>122</v>
      </c>
      <c r="B123" t="s">
        <v>617</v>
      </c>
      <c r="C123">
        <v>29.847799999999999</v>
      </c>
      <c r="D123" t="s">
        <v>618</v>
      </c>
      <c r="E123">
        <v>3.37</v>
      </c>
      <c r="F123" s="250">
        <v>100.59</v>
      </c>
      <c r="G123" t="s">
        <v>16</v>
      </c>
      <c r="H123" t="s">
        <v>16</v>
      </c>
      <c r="I123">
        <v>100.59</v>
      </c>
      <c r="K123" t="s">
        <v>740</v>
      </c>
    </row>
    <row r="124" spans="1:11" x14ac:dyDescent="0.25">
      <c r="A124" s="263">
        <v>123</v>
      </c>
      <c r="B124" t="s">
        <v>617</v>
      </c>
      <c r="C124">
        <v>31.744</v>
      </c>
      <c r="D124" t="s">
        <v>618</v>
      </c>
      <c r="E124">
        <v>3.37</v>
      </c>
      <c r="F124" s="250">
        <v>106.98</v>
      </c>
      <c r="G124" t="s">
        <v>16</v>
      </c>
      <c r="H124" t="s">
        <v>16</v>
      </c>
      <c r="I124">
        <v>106.98</v>
      </c>
      <c r="K124" t="s">
        <v>741</v>
      </c>
    </row>
    <row r="125" spans="1:11" x14ac:dyDescent="0.25">
      <c r="A125" s="263">
        <v>124</v>
      </c>
      <c r="B125" t="s">
        <v>617</v>
      </c>
      <c r="C125">
        <v>40.803600000000003</v>
      </c>
      <c r="D125" t="s">
        <v>618</v>
      </c>
      <c r="E125">
        <v>3.37</v>
      </c>
      <c r="F125" s="250">
        <v>137.51</v>
      </c>
      <c r="G125" t="s">
        <v>16</v>
      </c>
      <c r="H125" t="s">
        <v>16</v>
      </c>
      <c r="I125">
        <v>137.51</v>
      </c>
      <c r="K125" t="s">
        <v>742</v>
      </c>
    </row>
    <row r="126" spans="1:11" x14ac:dyDescent="0.25">
      <c r="A126" s="263">
        <v>125</v>
      </c>
      <c r="B126" t="s">
        <v>617</v>
      </c>
      <c r="C126">
        <v>29.496600000000001</v>
      </c>
      <c r="D126" t="s">
        <v>618</v>
      </c>
      <c r="E126">
        <v>3.37</v>
      </c>
      <c r="F126" s="250">
        <v>99.4</v>
      </c>
      <c r="G126" t="s">
        <v>16</v>
      </c>
      <c r="H126" t="s">
        <v>16</v>
      </c>
      <c r="I126">
        <v>99.4</v>
      </c>
      <c r="K126" t="s">
        <v>743</v>
      </c>
    </row>
    <row r="127" spans="1:11" x14ac:dyDescent="0.25">
      <c r="A127" s="263">
        <v>126</v>
      </c>
      <c r="B127" t="s">
        <v>617</v>
      </c>
      <c r="C127">
        <v>30.901199999999999</v>
      </c>
      <c r="D127" t="s">
        <v>618</v>
      </c>
      <c r="E127">
        <v>3.37</v>
      </c>
      <c r="F127" s="250">
        <v>104.14</v>
      </c>
      <c r="G127" t="s">
        <v>16</v>
      </c>
      <c r="H127" t="s">
        <v>16</v>
      </c>
      <c r="I127">
        <v>104.14</v>
      </c>
      <c r="K127" t="s">
        <v>744</v>
      </c>
    </row>
    <row r="128" spans="1:11" x14ac:dyDescent="0.25">
      <c r="A128" s="263">
        <v>127</v>
      </c>
      <c r="B128" t="s">
        <v>617</v>
      </c>
      <c r="C128">
        <v>29.847799999999999</v>
      </c>
      <c r="D128" t="s">
        <v>618</v>
      </c>
      <c r="E128">
        <v>3.37</v>
      </c>
      <c r="F128" s="250">
        <v>100.59</v>
      </c>
      <c r="G128" t="s">
        <v>16</v>
      </c>
      <c r="H128" t="s">
        <v>16</v>
      </c>
      <c r="I128">
        <v>100.59</v>
      </c>
      <c r="K128" t="s">
        <v>745</v>
      </c>
    </row>
    <row r="129" spans="1:11" x14ac:dyDescent="0.25">
      <c r="A129" s="263">
        <v>128</v>
      </c>
      <c r="B129" t="s">
        <v>617</v>
      </c>
      <c r="C129">
        <v>31.744</v>
      </c>
      <c r="D129" t="s">
        <v>618</v>
      </c>
      <c r="E129">
        <v>3.37</v>
      </c>
      <c r="F129" s="250">
        <v>106.98</v>
      </c>
      <c r="G129" t="s">
        <v>16</v>
      </c>
      <c r="H129" t="s">
        <v>16</v>
      </c>
      <c r="I129">
        <v>106.98</v>
      </c>
      <c r="K129" t="s">
        <v>746</v>
      </c>
    </row>
    <row r="130" spans="1:11" x14ac:dyDescent="0.25">
      <c r="A130" s="263">
        <v>129</v>
      </c>
      <c r="B130" t="s">
        <v>617</v>
      </c>
      <c r="C130">
        <v>40.803600000000003</v>
      </c>
      <c r="D130" t="s">
        <v>618</v>
      </c>
      <c r="E130">
        <v>3.37</v>
      </c>
      <c r="F130" s="250">
        <v>137.51</v>
      </c>
      <c r="G130" t="s">
        <v>16</v>
      </c>
      <c r="H130" t="s">
        <v>16</v>
      </c>
      <c r="I130">
        <v>137.51</v>
      </c>
      <c r="K130" t="s">
        <v>747</v>
      </c>
    </row>
    <row r="131" spans="1:11" x14ac:dyDescent="0.25">
      <c r="A131" s="263">
        <v>130</v>
      </c>
      <c r="B131" t="s">
        <v>617</v>
      </c>
      <c r="C131">
        <v>29.496600000000001</v>
      </c>
      <c r="D131" t="s">
        <v>618</v>
      </c>
      <c r="E131">
        <v>3.37</v>
      </c>
      <c r="F131" s="250">
        <v>99.4</v>
      </c>
      <c r="G131" t="s">
        <v>16</v>
      </c>
      <c r="H131" t="s">
        <v>16</v>
      </c>
      <c r="I131">
        <v>99.4</v>
      </c>
      <c r="K131" t="s">
        <v>748</v>
      </c>
    </row>
    <row r="132" spans="1:11" x14ac:dyDescent="0.25">
      <c r="A132" s="263">
        <v>131</v>
      </c>
      <c r="B132" t="s">
        <v>617</v>
      </c>
      <c r="C132">
        <v>30.901199999999999</v>
      </c>
      <c r="D132" t="s">
        <v>618</v>
      </c>
      <c r="E132">
        <v>3.37</v>
      </c>
      <c r="F132" s="250">
        <v>104.14</v>
      </c>
      <c r="G132" t="s">
        <v>16</v>
      </c>
      <c r="H132" t="s">
        <v>16</v>
      </c>
      <c r="I132">
        <v>104.14</v>
      </c>
      <c r="K132" t="s">
        <v>749</v>
      </c>
    </row>
    <row r="133" spans="1:11" x14ac:dyDescent="0.25">
      <c r="A133" s="263">
        <v>132</v>
      </c>
      <c r="B133" t="s">
        <v>617</v>
      </c>
      <c r="C133">
        <v>29.847799999999999</v>
      </c>
      <c r="D133" t="s">
        <v>618</v>
      </c>
      <c r="E133">
        <v>3.37</v>
      </c>
      <c r="F133" s="250">
        <v>100.59</v>
      </c>
      <c r="G133" t="s">
        <v>16</v>
      </c>
      <c r="H133" t="s">
        <v>16</v>
      </c>
      <c r="I133">
        <v>100.59</v>
      </c>
      <c r="K133" t="s">
        <v>750</v>
      </c>
    </row>
    <row r="134" spans="1:11" x14ac:dyDescent="0.25">
      <c r="A134" s="263">
        <v>133</v>
      </c>
      <c r="B134" t="s">
        <v>617</v>
      </c>
      <c r="C134">
        <v>31.744</v>
      </c>
      <c r="D134" t="s">
        <v>618</v>
      </c>
      <c r="E134">
        <v>3.37</v>
      </c>
      <c r="F134" s="250">
        <v>106.98</v>
      </c>
      <c r="G134" t="s">
        <v>16</v>
      </c>
      <c r="H134" t="s">
        <v>16</v>
      </c>
      <c r="I134">
        <v>106.98</v>
      </c>
      <c r="K134" t="s">
        <v>751</v>
      </c>
    </row>
    <row r="135" spans="1:11" x14ac:dyDescent="0.25">
      <c r="A135" s="263">
        <v>134</v>
      </c>
      <c r="B135" t="s">
        <v>617</v>
      </c>
      <c r="C135">
        <v>40.803600000000003</v>
      </c>
      <c r="D135" t="s">
        <v>618</v>
      </c>
      <c r="E135">
        <v>3.37</v>
      </c>
      <c r="F135" s="250">
        <v>137.51</v>
      </c>
      <c r="G135" t="s">
        <v>16</v>
      </c>
      <c r="H135" t="s">
        <v>16</v>
      </c>
      <c r="I135">
        <v>137.51</v>
      </c>
      <c r="K135" t="s">
        <v>752</v>
      </c>
    </row>
    <row r="136" spans="1:11" x14ac:dyDescent="0.25">
      <c r="A136" s="263">
        <v>135</v>
      </c>
      <c r="B136" t="s">
        <v>617</v>
      </c>
      <c r="C136">
        <v>29.496600000000001</v>
      </c>
      <c r="D136" t="s">
        <v>618</v>
      </c>
      <c r="E136">
        <v>3.37</v>
      </c>
      <c r="F136" s="250">
        <v>99.4</v>
      </c>
      <c r="G136" t="s">
        <v>16</v>
      </c>
      <c r="H136" t="s">
        <v>16</v>
      </c>
      <c r="I136">
        <v>99.4</v>
      </c>
      <c r="K136" t="s">
        <v>753</v>
      </c>
    </row>
    <row r="137" spans="1:11" x14ac:dyDescent="0.25">
      <c r="A137" s="263">
        <v>136</v>
      </c>
      <c r="B137" t="s">
        <v>617</v>
      </c>
      <c r="C137">
        <v>30.901199999999999</v>
      </c>
      <c r="D137" t="s">
        <v>618</v>
      </c>
      <c r="E137">
        <v>3.37</v>
      </c>
      <c r="F137" s="250">
        <v>104.14</v>
      </c>
      <c r="G137" t="s">
        <v>16</v>
      </c>
      <c r="H137" t="s">
        <v>16</v>
      </c>
      <c r="I137">
        <v>104.14</v>
      </c>
      <c r="K137" t="s">
        <v>754</v>
      </c>
    </row>
    <row r="138" spans="1:11" x14ac:dyDescent="0.25">
      <c r="A138" s="263">
        <v>137</v>
      </c>
      <c r="B138" t="s">
        <v>617</v>
      </c>
      <c r="C138">
        <v>29.847799999999999</v>
      </c>
      <c r="D138" t="s">
        <v>618</v>
      </c>
      <c r="E138">
        <v>3.37</v>
      </c>
      <c r="F138" s="250">
        <v>100.59</v>
      </c>
      <c r="G138" t="s">
        <v>16</v>
      </c>
      <c r="H138" t="s">
        <v>16</v>
      </c>
      <c r="I138">
        <v>100.59</v>
      </c>
      <c r="K138" t="s">
        <v>755</v>
      </c>
    </row>
    <row r="139" spans="1:11" x14ac:dyDescent="0.25">
      <c r="A139" s="263">
        <v>138</v>
      </c>
      <c r="B139" t="s">
        <v>617</v>
      </c>
      <c r="C139">
        <v>31.744</v>
      </c>
      <c r="D139" t="s">
        <v>618</v>
      </c>
      <c r="E139">
        <v>3.37</v>
      </c>
      <c r="F139" s="250">
        <v>106.98</v>
      </c>
      <c r="G139" t="s">
        <v>16</v>
      </c>
      <c r="H139" t="s">
        <v>16</v>
      </c>
      <c r="I139">
        <v>106.98</v>
      </c>
      <c r="K139" t="s">
        <v>756</v>
      </c>
    </row>
    <row r="140" spans="1:11" x14ac:dyDescent="0.25">
      <c r="A140" s="263">
        <v>139</v>
      </c>
      <c r="B140" t="s">
        <v>617</v>
      </c>
      <c r="C140">
        <v>40.803600000000003</v>
      </c>
      <c r="D140" t="s">
        <v>618</v>
      </c>
      <c r="E140">
        <v>3.37</v>
      </c>
      <c r="F140" s="250">
        <v>137.51</v>
      </c>
      <c r="G140" t="s">
        <v>16</v>
      </c>
      <c r="H140" t="s">
        <v>16</v>
      </c>
      <c r="I140">
        <v>137.51</v>
      </c>
      <c r="K140" t="s">
        <v>757</v>
      </c>
    </row>
    <row r="141" spans="1:11" x14ac:dyDescent="0.25">
      <c r="A141" s="263">
        <v>140</v>
      </c>
      <c r="B141" t="s">
        <v>617</v>
      </c>
      <c r="C141">
        <v>29.496600000000001</v>
      </c>
      <c r="D141" t="s">
        <v>618</v>
      </c>
      <c r="E141">
        <v>3.37</v>
      </c>
      <c r="F141" s="250">
        <v>99.4</v>
      </c>
      <c r="G141" t="s">
        <v>16</v>
      </c>
      <c r="H141" t="s">
        <v>16</v>
      </c>
      <c r="I141">
        <v>99.4</v>
      </c>
      <c r="K141" t="s">
        <v>758</v>
      </c>
    </row>
    <row r="142" spans="1:11" x14ac:dyDescent="0.25">
      <c r="A142" s="263">
        <v>141</v>
      </c>
      <c r="B142" t="s">
        <v>617</v>
      </c>
      <c r="C142">
        <v>30.901199999999999</v>
      </c>
      <c r="D142" t="s">
        <v>618</v>
      </c>
      <c r="E142">
        <v>3.37</v>
      </c>
      <c r="F142" s="250">
        <v>104.14</v>
      </c>
      <c r="G142" t="s">
        <v>16</v>
      </c>
      <c r="H142" t="s">
        <v>16</v>
      </c>
      <c r="I142">
        <v>104.14</v>
      </c>
      <c r="K142" t="s">
        <v>759</v>
      </c>
    </row>
    <row r="143" spans="1:11" x14ac:dyDescent="0.25">
      <c r="A143" s="263">
        <v>142</v>
      </c>
      <c r="B143" t="s">
        <v>617</v>
      </c>
      <c r="C143">
        <v>29.847799999999999</v>
      </c>
      <c r="D143" t="s">
        <v>618</v>
      </c>
      <c r="E143">
        <v>3.37</v>
      </c>
      <c r="F143" s="250">
        <v>100.59</v>
      </c>
      <c r="G143" t="s">
        <v>16</v>
      </c>
      <c r="H143" t="s">
        <v>16</v>
      </c>
      <c r="I143">
        <v>100.59</v>
      </c>
      <c r="K143" t="s">
        <v>760</v>
      </c>
    </row>
    <row r="144" spans="1:11" x14ac:dyDescent="0.25">
      <c r="A144" s="263">
        <v>143</v>
      </c>
      <c r="B144" t="s">
        <v>617</v>
      </c>
      <c r="C144">
        <v>31.744</v>
      </c>
      <c r="D144" t="s">
        <v>618</v>
      </c>
      <c r="E144">
        <v>3.37</v>
      </c>
      <c r="F144" s="250">
        <v>106.98</v>
      </c>
      <c r="G144" t="s">
        <v>16</v>
      </c>
      <c r="H144" t="s">
        <v>16</v>
      </c>
      <c r="I144">
        <v>106.98</v>
      </c>
      <c r="K144" t="s">
        <v>761</v>
      </c>
    </row>
    <row r="145" spans="1:11" x14ac:dyDescent="0.25">
      <c r="A145" s="263">
        <v>144</v>
      </c>
      <c r="B145" t="s">
        <v>617</v>
      </c>
      <c r="C145">
        <v>40.803600000000003</v>
      </c>
      <c r="D145" t="s">
        <v>618</v>
      </c>
      <c r="E145">
        <v>3.37</v>
      </c>
      <c r="F145" s="250">
        <v>137.51</v>
      </c>
      <c r="G145" t="s">
        <v>16</v>
      </c>
      <c r="H145" t="s">
        <v>16</v>
      </c>
      <c r="I145">
        <v>137.51</v>
      </c>
      <c r="K145" t="s">
        <v>762</v>
      </c>
    </row>
    <row r="146" spans="1:11" x14ac:dyDescent="0.25">
      <c r="A146" s="263">
        <v>145</v>
      </c>
      <c r="B146" t="s">
        <v>617</v>
      </c>
      <c r="C146">
        <v>29.496600000000001</v>
      </c>
      <c r="D146" t="s">
        <v>618</v>
      </c>
      <c r="E146">
        <v>3.37</v>
      </c>
      <c r="F146" s="250">
        <v>99.4</v>
      </c>
      <c r="G146" t="s">
        <v>16</v>
      </c>
      <c r="H146" t="s">
        <v>16</v>
      </c>
      <c r="I146">
        <v>99.4</v>
      </c>
      <c r="K146" t="s">
        <v>763</v>
      </c>
    </row>
    <row r="147" spans="1:11" x14ac:dyDescent="0.25">
      <c r="A147" s="263">
        <v>146</v>
      </c>
      <c r="B147" t="s">
        <v>617</v>
      </c>
      <c r="C147">
        <v>30.901199999999999</v>
      </c>
      <c r="D147" t="s">
        <v>618</v>
      </c>
      <c r="E147">
        <v>3.37</v>
      </c>
      <c r="F147" s="250">
        <v>104.14</v>
      </c>
      <c r="G147" t="s">
        <v>16</v>
      </c>
      <c r="H147" t="s">
        <v>16</v>
      </c>
      <c r="I147">
        <v>104.14</v>
      </c>
      <c r="K147" t="s">
        <v>764</v>
      </c>
    </row>
    <row r="148" spans="1:11" x14ac:dyDescent="0.25">
      <c r="A148" s="263">
        <v>147</v>
      </c>
      <c r="B148" t="s">
        <v>617</v>
      </c>
      <c r="C148">
        <v>29.847799999999999</v>
      </c>
      <c r="D148" t="s">
        <v>618</v>
      </c>
      <c r="E148">
        <v>3.37</v>
      </c>
      <c r="F148" s="250">
        <v>100.59</v>
      </c>
      <c r="G148" t="s">
        <v>16</v>
      </c>
      <c r="H148" t="s">
        <v>16</v>
      </c>
      <c r="I148">
        <v>100.59</v>
      </c>
      <c r="K148" t="s">
        <v>765</v>
      </c>
    </row>
    <row r="149" spans="1:11" x14ac:dyDescent="0.25">
      <c r="A149" s="263">
        <v>148</v>
      </c>
      <c r="B149" t="s">
        <v>617</v>
      </c>
      <c r="C149">
        <v>31.744</v>
      </c>
      <c r="D149" t="s">
        <v>618</v>
      </c>
      <c r="E149">
        <v>3.37</v>
      </c>
      <c r="F149" s="250">
        <v>106.98</v>
      </c>
      <c r="G149" t="s">
        <v>16</v>
      </c>
      <c r="H149" t="s">
        <v>16</v>
      </c>
      <c r="I149">
        <v>106.98</v>
      </c>
      <c r="K149" t="s">
        <v>766</v>
      </c>
    </row>
    <row r="150" spans="1:11" x14ac:dyDescent="0.25">
      <c r="A150" s="263">
        <v>149</v>
      </c>
      <c r="B150" t="s">
        <v>617</v>
      </c>
      <c r="C150">
        <v>40.803600000000003</v>
      </c>
      <c r="D150" t="s">
        <v>618</v>
      </c>
      <c r="E150">
        <v>3.37</v>
      </c>
      <c r="F150" s="250">
        <v>137.51</v>
      </c>
      <c r="G150" t="s">
        <v>16</v>
      </c>
      <c r="H150" t="s">
        <v>16</v>
      </c>
      <c r="I150">
        <v>137.51</v>
      </c>
      <c r="K150" t="s">
        <v>767</v>
      </c>
    </row>
    <row r="151" spans="1:11" x14ac:dyDescent="0.25">
      <c r="A151" s="263">
        <v>150</v>
      </c>
      <c r="B151" t="s">
        <v>617</v>
      </c>
      <c r="C151">
        <v>29.496600000000001</v>
      </c>
      <c r="D151" t="s">
        <v>618</v>
      </c>
      <c r="E151">
        <v>3.37</v>
      </c>
      <c r="F151" s="250">
        <v>99.4</v>
      </c>
      <c r="G151" t="s">
        <v>16</v>
      </c>
      <c r="H151" t="s">
        <v>16</v>
      </c>
      <c r="I151">
        <v>99.4</v>
      </c>
      <c r="K151" t="s">
        <v>768</v>
      </c>
    </row>
    <row r="152" spans="1:11" x14ac:dyDescent="0.25">
      <c r="A152" s="263">
        <v>151</v>
      </c>
      <c r="B152" t="s">
        <v>617</v>
      </c>
      <c r="C152">
        <v>30.901199999999999</v>
      </c>
      <c r="D152" t="s">
        <v>618</v>
      </c>
      <c r="E152">
        <v>3.37</v>
      </c>
      <c r="F152" s="250">
        <v>104.14</v>
      </c>
      <c r="G152" t="s">
        <v>16</v>
      </c>
      <c r="H152" t="s">
        <v>16</v>
      </c>
      <c r="I152">
        <v>104.14</v>
      </c>
      <c r="K152" t="s">
        <v>769</v>
      </c>
    </row>
    <row r="153" spans="1:11" x14ac:dyDescent="0.25">
      <c r="A153" s="263">
        <v>152</v>
      </c>
      <c r="B153" t="s">
        <v>617</v>
      </c>
      <c r="C153">
        <v>29.847799999999999</v>
      </c>
      <c r="D153" t="s">
        <v>618</v>
      </c>
      <c r="E153">
        <v>3.37</v>
      </c>
      <c r="F153" s="250">
        <v>100.59</v>
      </c>
      <c r="G153" t="s">
        <v>16</v>
      </c>
      <c r="H153" t="s">
        <v>16</v>
      </c>
      <c r="I153">
        <v>100.59</v>
      </c>
      <c r="K153" t="s">
        <v>770</v>
      </c>
    </row>
    <row r="154" spans="1:11" x14ac:dyDescent="0.25">
      <c r="A154" s="263">
        <v>153</v>
      </c>
      <c r="B154" t="s">
        <v>617</v>
      </c>
      <c r="C154">
        <v>31.744</v>
      </c>
      <c r="D154" t="s">
        <v>618</v>
      </c>
      <c r="E154">
        <v>3.37</v>
      </c>
      <c r="F154" s="250">
        <v>106.98</v>
      </c>
      <c r="G154" t="s">
        <v>16</v>
      </c>
      <c r="H154" t="s">
        <v>16</v>
      </c>
      <c r="I154">
        <v>106.98</v>
      </c>
      <c r="K154" t="s">
        <v>771</v>
      </c>
    </row>
    <row r="155" spans="1:11" x14ac:dyDescent="0.25">
      <c r="A155" s="263">
        <v>154</v>
      </c>
      <c r="B155" t="s">
        <v>617</v>
      </c>
      <c r="C155">
        <v>40.803600000000003</v>
      </c>
      <c r="D155" t="s">
        <v>618</v>
      </c>
      <c r="E155">
        <v>3.37</v>
      </c>
      <c r="F155" s="250">
        <v>137.51</v>
      </c>
      <c r="G155" t="s">
        <v>16</v>
      </c>
      <c r="H155" t="s">
        <v>16</v>
      </c>
      <c r="I155">
        <v>137.51</v>
      </c>
      <c r="K155" t="s">
        <v>772</v>
      </c>
    </row>
    <row r="156" spans="1:11" x14ac:dyDescent="0.25">
      <c r="A156" s="263">
        <v>155</v>
      </c>
      <c r="B156" t="s">
        <v>617</v>
      </c>
      <c r="C156">
        <v>29.496600000000001</v>
      </c>
      <c r="D156" t="s">
        <v>618</v>
      </c>
      <c r="E156">
        <v>3.37</v>
      </c>
      <c r="F156" s="250">
        <v>99.4</v>
      </c>
      <c r="G156" t="s">
        <v>16</v>
      </c>
      <c r="H156" t="s">
        <v>16</v>
      </c>
      <c r="I156">
        <v>99.4</v>
      </c>
      <c r="K156" t="s">
        <v>773</v>
      </c>
    </row>
    <row r="157" spans="1:11" x14ac:dyDescent="0.25">
      <c r="A157" s="263">
        <v>156</v>
      </c>
      <c r="B157" t="s">
        <v>617</v>
      </c>
      <c r="C157">
        <v>30.901199999999999</v>
      </c>
      <c r="D157" t="s">
        <v>618</v>
      </c>
      <c r="E157">
        <v>3.37</v>
      </c>
      <c r="F157" s="250">
        <v>104.14</v>
      </c>
      <c r="G157" t="s">
        <v>16</v>
      </c>
      <c r="H157" t="s">
        <v>16</v>
      </c>
      <c r="I157">
        <v>104.14</v>
      </c>
      <c r="K157" t="s">
        <v>774</v>
      </c>
    </row>
    <row r="158" spans="1:11" x14ac:dyDescent="0.25">
      <c r="A158" s="263">
        <v>157</v>
      </c>
      <c r="B158" t="s">
        <v>617</v>
      </c>
      <c r="C158">
        <v>29.847799999999999</v>
      </c>
      <c r="D158" t="s">
        <v>618</v>
      </c>
      <c r="E158">
        <v>3.37</v>
      </c>
      <c r="F158" s="250">
        <v>100.59</v>
      </c>
      <c r="G158" t="s">
        <v>16</v>
      </c>
      <c r="H158" t="s">
        <v>16</v>
      </c>
      <c r="I158">
        <v>100.59</v>
      </c>
      <c r="K158" t="s">
        <v>775</v>
      </c>
    </row>
    <row r="159" spans="1:11" x14ac:dyDescent="0.25">
      <c r="A159" s="263">
        <v>158</v>
      </c>
      <c r="B159" t="s">
        <v>617</v>
      </c>
      <c r="C159">
        <v>31.744</v>
      </c>
      <c r="D159" t="s">
        <v>618</v>
      </c>
      <c r="E159">
        <v>3.37</v>
      </c>
      <c r="F159" s="250">
        <v>106.98</v>
      </c>
      <c r="G159" t="s">
        <v>16</v>
      </c>
      <c r="H159" t="s">
        <v>16</v>
      </c>
      <c r="I159">
        <v>106.98</v>
      </c>
      <c r="K159" t="s">
        <v>776</v>
      </c>
    </row>
    <row r="160" spans="1:11" x14ac:dyDescent="0.25">
      <c r="A160" s="263">
        <v>159</v>
      </c>
      <c r="B160" t="s">
        <v>617</v>
      </c>
      <c r="C160">
        <v>40.803600000000003</v>
      </c>
      <c r="D160" t="s">
        <v>618</v>
      </c>
      <c r="E160">
        <v>3.37</v>
      </c>
      <c r="F160" s="250">
        <v>137.51</v>
      </c>
      <c r="G160" t="s">
        <v>16</v>
      </c>
      <c r="H160" t="s">
        <v>16</v>
      </c>
      <c r="I160">
        <v>137.51</v>
      </c>
      <c r="K160" t="s">
        <v>777</v>
      </c>
    </row>
    <row r="161" spans="1:11" x14ac:dyDescent="0.25">
      <c r="A161" s="263">
        <v>160</v>
      </c>
      <c r="B161" t="s">
        <v>617</v>
      </c>
      <c r="C161">
        <v>29.496600000000001</v>
      </c>
      <c r="D161" t="s">
        <v>618</v>
      </c>
      <c r="E161">
        <v>3.37</v>
      </c>
      <c r="F161" s="250">
        <v>99.4</v>
      </c>
      <c r="G161" t="s">
        <v>16</v>
      </c>
      <c r="H161" t="s">
        <v>16</v>
      </c>
      <c r="I161">
        <v>99.4</v>
      </c>
      <c r="K161" t="s">
        <v>778</v>
      </c>
    </row>
    <row r="162" spans="1:11" x14ac:dyDescent="0.25">
      <c r="A162" s="263">
        <v>161</v>
      </c>
      <c r="B162" t="s">
        <v>617</v>
      </c>
      <c r="C162">
        <v>30.901199999999999</v>
      </c>
      <c r="D162" t="s">
        <v>618</v>
      </c>
      <c r="E162">
        <v>3.37</v>
      </c>
      <c r="F162" s="250">
        <v>104.14</v>
      </c>
      <c r="G162" t="s">
        <v>16</v>
      </c>
      <c r="H162" t="s">
        <v>16</v>
      </c>
      <c r="I162">
        <v>104.14</v>
      </c>
      <c r="K162" t="s">
        <v>779</v>
      </c>
    </row>
    <row r="163" spans="1:11" x14ac:dyDescent="0.25">
      <c r="A163" s="263">
        <v>162</v>
      </c>
      <c r="B163" t="s">
        <v>617</v>
      </c>
      <c r="C163">
        <v>29.847799999999999</v>
      </c>
      <c r="D163" t="s">
        <v>618</v>
      </c>
      <c r="E163">
        <v>3.37</v>
      </c>
      <c r="F163" s="250">
        <v>100.59</v>
      </c>
      <c r="G163" t="s">
        <v>16</v>
      </c>
      <c r="H163" t="s">
        <v>16</v>
      </c>
      <c r="I163">
        <v>100.59</v>
      </c>
      <c r="K163" t="s">
        <v>780</v>
      </c>
    </row>
    <row r="164" spans="1:11" x14ac:dyDescent="0.25">
      <c r="A164" s="263">
        <v>163</v>
      </c>
      <c r="B164" t="s">
        <v>617</v>
      </c>
      <c r="C164">
        <v>31.744</v>
      </c>
      <c r="D164" t="s">
        <v>618</v>
      </c>
      <c r="E164">
        <v>3.37</v>
      </c>
      <c r="F164" s="250">
        <v>106.98</v>
      </c>
      <c r="G164" t="s">
        <v>16</v>
      </c>
      <c r="H164" t="s">
        <v>16</v>
      </c>
      <c r="I164">
        <v>106.98</v>
      </c>
      <c r="K164" t="s">
        <v>781</v>
      </c>
    </row>
    <row r="165" spans="1:11" x14ac:dyDescent="0.25">
      <c r="A165" s="263">
        <v>164</v>
      </c>
      <c r="B165" t="s">
        <v>617</v>
      </c>
      <c r="C165">
        <v>40.803600000000003</v>
      </c>
      <c r="D165" t="s">
        <v>618</v>
      </c>
      <c r="E165">
        <v>3.37</v>
      </c>
      <c r="F165" s="250">
        <v>137.51</v>
      </c>
      <c r="G165" t="s">
        <v>16</v>
      </c>
      <c r="H165" t="s">
        <v>16</v>
      </c>
      <c r="I165">
        <v>137.51</v>
      </c>
      <c r="K165" t="s">
        <v>782</v>
      </c>
    </row>
    <row r="166" spans="1:11" x14ac:dyDescent="0.25">
      <c r="A166" s="263">
        <v>165</v>
      </c>
      <c r="B166" t="s">
        <v>617</v>
      </c>
      <c r="C166">
        <v>29.496600000000001</v>
      </c>
      <c r="D166" t="s">
        <v>618</v>
      </c>
      <c r="E166">
        <v>3.37</v>
      </c>
      <c r="F166" s="250">
        <v>99.4</v>
      </c>
      <c r="G166" t="s">
        <v>16</v>
      </c>
      <c r="H166" t="s">
        <v>16</v>
      </c>
      <c r="I166">
        <v>99.4</v>
      </c>
      <c r="K166" t="s">
        <v>783</v>
      </c>
    </row>
    <row r="167" spans="1:11" x14ac:dyDescent="0.25">
      <c r="A167" s="263">
        <v>166</v>
      </c>
      <c r="B167" t="s">
        <v>617</v>
      </c>
      <c r="C167">
        <v>30.901199999999999</v>
      </c>
      <c r="D167" t="s">
        <v>618</v>
      </c>
      <c r="E167">
        <v>3.37</v>
      </c>
      <c r="F167" s="250">
        <v>104.14</v>
      </c>
      <c r="G167" t="s">
        <v>16</v>
      </c>
      <c r="H167" t="s">
        <v>16</v>
      </c>
      <c r="I167">
        <v>104.14</v>
      </c>
      <c r="K167" t="s">
        <v>784</v>
      </c>
    </row>
    <row r="168" spans="1:11" x14ac:dyDescent="0.25">
      <c r="A168" s="263">
        <v>167</v>
      </c>
      <c r="B168" t="s">
        <v>617</v>
      </c>
      <c r="C168">
        <v>29.847799999999999</v>
      </c>
      <c r="D168" t="s">
        <v>618</v>
      </c>
      <c r="E168">
        <v>3.37</v>
      </c>
      <c r="F168" s="250">
        <v>100.59</v>
      </c>
      <c r="G168" t="s">
        <v>16</v>
      </c>
      <c r="H168" t="s">
        <v>16</v>
      </c>
      <c r="I168">
        <v>100.59</v>
      </c>
      <c r="K168" t="s">
        <v>785</v>
      </c>
    </row>
    <row r="169" spans="1:11" x14ac:dyDescent="0.25">
      <c r="A169" s="263">
        <v>168</v>
      </c>
      <c r="B169" t="s">
        <v>617</v>
      </c>
      <c r="C169">
        <v>31.744</v>
      </c>
      <c r="D169" t="s">
        <v>618</v>
      </c>
      <c r="E169">
        <v>3.37</v>
      </c>
      <c r="F169" s="250">
        <v>106.98</v>
      </c>
      <c r="G169" t="s">
        <v>16</v>
      </c>
      <c r="H169" t="s">
        <v>16</v>
      </c>
      <c r="I169">
        <v>106.98</v>
      </c>
      <c r="K169" t="s">
        <v>786</v>
      </c>
    </row>
    <row r="170" spans="1:11" x14ac:dyDescent="0.25">
      <c r="A170" s="263">
        <v>169</v>
      </c>
      <c r="B170" t="s">
        <v>617</v>
      </c>
      <c r="C170">
        <v>40.803600000000003</v>
      </c>
      <c r="D170" t="s">
        <v>618</v>
      </c>
      <c r="E170">
        <v>3.37</v>
      </c>
      <c r="F170" s="250">
        <v>137.51</v>
      </c>
      <c r="G170" t="s">
        <v>16</v>
      </c>
      <c r="H170" t="s">
        <v>16</v>
      </c>
      <c r="I170">
        <v>137.51</v>
      </c>
      <c r="K170" t="s">
        <v>787</v>
      </c>
    </row>
    <row r="171" spans="1:11" x14ac:dyDescent="0.25">
      <c r="A171" s="263">
        <v>170</v>
      </c>
      <c r="B171" t="s">
        <v>617</v>
      </c>
      <c r="C171">
        <v>29.496600000000001</v>
      </c>
      <c r="D171" t="s">
        <v>618</v>
      </c>
      <c r="E171">
        <v>3.37</v>
      </c>
      <c r="F171" s="250">
        <v>99.4</v>
      </c>
      <c r="G171" t="s">
        <v>16</v>
      </c>
      <c r="H171" t="s">
        <v>16</v>
      </c>
      <c r="I171">
        <v>99.4</v>
      </c>
      <c r="K171" t="s">
        <v>788</v>
      </c>
    </row>
    <row r="172" spans="1:11" x14ac:dyDescent="0.25">
      <c r="A172" s="263">
        <v>171</v>
      </c>
      <c r="B172" t="s">
        <v>617</v>
      </c>
      <c r="C172">
        <v>30.901199999999999</v>
      </c>
      <c r="D172" t="s">
        <v>618</v>
      </c>
      <c r="E172">
        <v>3.37</v>
      </c>
      <c r="F172" s="250">
        <v>104.14</v>
      </c>
      <c r="G172" t="s">
        <v>16</v>
      </c>
      <c r="H172" t="s">
        <v>16</v>
      </c>
      <c r="I172">
        <v>104.14</v>
      </c>
      <c r="K172" t="s">
        <v>789</v>
      </c>
    </row>
    <row r="173" spans="1:11" x14ac:dyDescent="0.25">
      <c r="A173" s="263">
        <v>172</v>
      </c>
      <c r="B173" t="s">
        <v>617</v>
      </c>
      <c r="C173">
        <v>29.847799999999999</v>
      </c>
      <c r="D173" t="s">
        <v>618</v>
      </c>
      <c r="E173">
        <v>3.37</v>
      </c>
      <c r="F173" s="250">
        <v>100.59</v>
      </c>
      <c r="G173" t="s">
        <v>16</v>
      </c>
      <c r="H173" t="s">
        <v>16</v>
      </c>
      <c r="I173">
        <v>100.59</v>
      </c>
      <c r="K173" t="s">
        <v>790</v>
      </c>
    </row>
    <row r="174" spans="1:11" x14ac:dyDescent="0.25">
      <c r="A174" s="263">
        <v>173</v>
      </c>
      <c r="B174" t="s">
        <v>617</v>
      </c>
      <c r="C174">
        <v>31.744</v>
      </c>
      <c r="D174" t="s">
        <v>618</v>
      </c>
      <c r="E174">
        <v>3.37</v>
      </c>
      <c r="F174" s="250">
        <v>106.98</v>
      </c>
      <c r="G174" t="s">
        <v>16</v>
      </c>
      <c r="H174" t="s">
        <v>16</v>
      </c>
      <c r="I174">
        <v>106.98</v>
      </c>
      <c r="K174" t="s">
        <v>791</v>
      </c>
    </row>
    <row r="175" spans="1:11" x14ac:dyDescent="0.25">
      <c r="A175" s="263">
        <v>174</v>
      </c>
      <c r="B175" t="s">
        <v>617</v>
      </c>
      <c r="C175">
        <v>40.803600000000003</v>
      </c>
      <c r="D175" t="s">
        <v>618</v>
      </c>
      <c r="E175">
        <v>3.37</v>
      </c>
      <c r="F175" s="250">
        <v>137.51</v>
      </c>
      <c r="G175" t="s">
        <v>16</v>
      </c>
      <c r="H175" t="s">
        <v>16</v>
      </c>
      <c r="I175">
        <v>137.51</v>
      </c>
      <c r="K175" t="s">
        <v>792</v>
      </c>
    </row>
    <row r="176" spans="1:11" x14ac:dyDescent="0.25">
      <c r="A176" s="263">
        <v>175</v>
      </c>
      <c r="B176" t="s">
        <v>617</v>
      </c>
      <c r="C176">
        <v>29.496600000000001</v>
      </c>
      <c r="D176" t="s">
        <v>618</v>
      </c>
      <c r="E176">
        <v>3.37</v>
      </c>
      <c r="F176" s="250">
        <v>99.4</v>
      </c>
      <c r="G176" t="s">
        <v>16</v>
      </c>
      <c r="H176" t="s">
        <v>16</v>
      </c>
      <c r="I176">
        <v>99.4</v>
      </c>
      <c r="K176" t="s">
        <v>793</v>
      </c>
    </row>
    <row r="177" spans="1:11" x14ac:dyDescent="0.25">
      <c r="A177" s="263">
        <v>176</v>
      </c>
      <c r="B177" t="s">
        <v>617</v>
      </c>
      <c r="C177">
        <v>30.901199999999999</v>
      </c>
      <c r="D177" t="s">
        <v>618</v>
      </c>
      <c r="E177">
        <v>3.37</v>
      </c>
      <c r="F177" s="250">
        <v>104.14</v>
      </c>
      <c r="G177" t="s">
        <v>16</v>
      </c>
      <c r="H177" t="s">
        <v>16</v>
      </c>
      <c r="I177">
        <v>104.14</v>
      </c>
      <c r="K177" t="s">
        <v>794</v>
      </c>
    </row>
    <row r="178" spans="1:11" x14ac:dyDescent="0.25">
      <c r="A178" s="263">
        <v>177</v>
      </c>
      <c r="B178" t="s">
        <v>617</v>
      </c>
      <c r="C178">
        <v>29.847799999999999</v>
      </c>
      <c r="D178" t="s">
        <v>618</v>
      </c>
      <c r="E178">
        <v>3.37</v>
      </c>
      <c r="F178" s="250">
        <v>100.59</v>
      </c>
      <c r="G178" t="s">
        <v>16</v>
      </c>
      <c r="H178" t="s">
        <v>16</v>
      </c>
      <c r="I178">
        <v>100.59</v>
      </c>
      <c r="K178" t="s">
        <v>795</v>
      </c>
    </row>
    <row r="179" spans="1:11" x14ac:dyDescent="0.25">
      <c r="A179" s="263">
        <v>178</v>
      </c>
      <c r="B179" t="s">
        <v>617</v>
      </c>
      <c r="C179">
        <v>31.744</v>
      </c>
      <c r="D179" t="s">
        <v>618</v>
      </c>
      <c r="E179">
        <v>3.37</v>
      </c>
      <c r="F179" s="250">
        <v>106.98</v>
      </c>
      <c r="G179" t="s">
        <v>16</v>
      </c>
      <c r="H179" t="s">
        <v>16</v>
      </c>
      <c r="I179">
        <v>106.98</v>
      </c>
      <c r="K179" t="s">
        <v>796</v>
      </c>
    </row>
    <row r="180" spans="1:11" x14ac:dyDescent="0.25">
      <c r="A180" s="263">
        <v>179</v>
      </c>
      <c r="B180" t="s">
        <v>617</v>
      </c>
      <c r="C180">
        <v>40.803600000000003</v>
      </c>
      <c r="D180" t="s">
        <v>618</v>
      </c>
      <c r="E180">
        <v>3.37</v>
      </c>
      <c r="F180" s="250">
        <v>137.51</v>
      </c>
      <c r="G180" t="s">
        <v>16</v>
      </c>
      <c r="H180" t="s">
        <v>16</v>
      </c>
      <c r="I180">
        <v>137.51</v>
      </c>
      <c r="K180" t="s">
        <v>797</v>
      </c>
    </row>
    <row r="181" spans="1:11" x14ac:dyDescent="0.25">
      <c r="A181" s="263">
        <v>180</v>
      </c>
      <c r="B181" t="s">
        <v>617</v>
      </c>
      <c r="C181">
        <v>29.496600000000001</v>
      </c>
      <c r="D181" t="s">
        <v>618</v>
      </c>
      <c r="E181">
        <v>3.37</v>
      </c>
      <c r="F181" s="250">
        <v>99.4</v>
      </c>
      <c r="G181" t="s">
        <v>16</v>
      </c>
      <c r="H181" t="s">
        <v>16</v>
      </c>
      <c r="I181">
        <v>99.4</v>
      </c>
      <c r="K181" t="s">
        <v>798</v>
      </c>
    </row>
    <row r="182" spans="1:11" x14ac:dyDescent="0.25">
      <c r="A182" s="263">
        <v>181</v>
      </c>
      <c r="B182" t="s">
        <v>617</v>
      </c>
      <c r="C182">
        <v>30.901199999999999</v>
      </c>
      <c r="D182" t="s">
        <v>618</v>
      </c>
      <c r="E182">
        <v>3.37</v>
      </c>
      <c r="F182" s="250">
        <v>104.14</v>
      </c>
      <c r="G182" t="s">
        <v>16</v>
      </c>
      <c r="H182" t="s">
        <v>16</v>
      </c>
      <c r="I182">
        <v>104.14</v>
      </c>
      <c r="K182" t="s">
        <v>799</v>
      </c>
    </row>
    <row r="183" spans="1:11" x14ac:dyDescent="0.25">
      <c r="A183" s="263">
        <v>182</v>
      </c>
      <c r="B183" t="s">
        <v>617</v>
      </c>
      <c r="C183">
        <v>29.847799999999999</v>
      </c>
      <c r="D183" t="s">
        <v>618</v>
      </c>
      <c r="E183">
        <v>3.37</v>
      </c>
      <c r="F183" s="250">
        <v>100.59</v>
      </c>
      <c r="G183" t="s">
        <v>16</v>
      </c>
      <c r="H183" t="s">
        <v>16</v>
      </c>
      <c r="I183">
        <v>100.59</v>
      </c>
      <c r="K183" t="s">
        <v>800</v>
      </c>
    </row>
    <row r="184" spans="1:11" x14ac:dyDescent="0.25">
      <c r="A184" s="263">
        <v>183</v>
      </c>
      <c r="B184" t="s">
        <v>617</v>
      </c>
      <c r="C184">
        <v>31.744</v>
      </c>
      <c r="D184" t="s">
        <v>618</v>
      </c>
      <c r="E184">
        <v>3.37</v>
      </c>
      <c r="F184" s="250">
        <v>106.98</v>
      </c>
      <c r="G184" t="s">
        <v>16</v>
      </c>
      <c r="H184" t="s">
        <v>16</v>
      </c>
      <c r="I184">
        <v>106.98</v>
      </c>
      <c r="K184" t="s">
        <v>801</v>
      </c>
    </row>
    <row r="185" spans="1:11" x14ac:dyDescent="0.25">
      <c r="A185" s="263">
        <v>184</v>
      </c>
      <c r="B185" t="s">
        <v>617</v>
      </c>
      <c r="C185">
        <v>40.803600000000003</v>
      </c>
      <c r="D185" t="s">
        <v>618</v>
      </c>
      <c r="E185">
        <v>3.37</v>
      </c>
      <c r="F185" s="250">
        <v>137.51</v>
      </c>
      <c r="G185" t="s">
        <v>16</v>
      </c>
      <c r="H185" t="s">
        <v>16</v>
      </c>
      <c r="I185">
        <v>137.51</v>
      </c>
      <c r="K185" t="s">
        <v>802</v>
      </c>
    </row>
    <row r="186" spans="1:11" x14ac:dyDescent="0.25">
      <c r="A186" s="263">
        <v>185</v>
      </c>
      <c r="B186" t="s">
        <v>617</v>
      </c>
      <c r="C186">
        <v>29.496600000000001</v>
      </c>
      <c r="D186" t="s">
        <v>618</v>
      </c>
      <c r="E186">
        <v>3.37</v>
      </c>
      <c r="F186" s="250">
        <v>99.4</v>
      </c>
      <c r="G186" t="s">
        <v>16</v>
      </c>
      <c r="H186" t="s">
        <v>16</v>
      </c>
      <c r="I186">
        <v>99.4</v>
      </c>
      <c r="K186" t="s">
        <v>803</v>
      </c>
    </row>
    <row r="187" spans="1:11" x14ac:dyDescent="0.25">
      <c r="A187" s="263">
        <v>186</v>
      </c>
      <c r="B187" t="s">
        <v>617</v>
      </c>
      <c r="C187">
        <v>30.901199999999999</v>
      </c>
      <c r="D187" t="s">
        <v>618</v>
      </c>
      <c r="E187">
        <v>3.37</v>
      </c>
      <c r="F187" s="250">
        <v>104.14</v>
      </c>
      <c r="G187" t="s">
        <v>16</v>
      </c>
      <c r="H187" t="s">
        <v>16</v>
      </c>
      <c r="I187">
        <v>104.14</v>
      </c>
      <c r="K187" t="s">
        <v>804</v>
      </c>
    </row>
    <row r="188" spans="1:11" x14ac:dyDescent="0.25">
      <c r="A188" s="263">
        <v>187</v>
      </c>
      <c r="B188" t="s">
        <v>617</v>
      </c>
      <c r="C188">
        <v>44.806699999999999</v>
      </c>
      <c r="D188" t="s">
        <v>618</v>
      </c>
      <c r="E188">
        <v>3.37</v>
      </c>
      <c r="F188" s="250">
        <v>151</v>
      </c>
      <c r="G188" t="s">
        <v>16</v>
      </c>
      <c r="H188" t="s">
        <v>16</v>
      </c>
      <c r="I188">
        <v>151</v>
      </c>
      <c r="K188" t="s">
        <v>805</v>
      </c>
    </row>
    <row r="189" spans="1:11" x14ac:dyDescent="0.25">
      <c r="A189" s="263">
        <v>188</v>
      </c>
      <c r="B189" t="s">
        <v>617</v>
      </c>
      <c r="C189">
        <v>37.573099999999997</v>
      </c>
      <c r="D189" t="s">
        <v>618</v>
      </c>
      <c r="E189">
        <v>3.37</v>
      </c>
      <c r="F189" s="250">
        <v>126.62</v>
      </c>
      <c r="G189" t="s">
        <v>16</v>
      </c>
      <c r="H189" t="s">
        <v>16</v>
      </c>
      <c r="I189">
        <v>126.62</v>
      </c>
      <c r="K189" t="s">
        <v>806</v>
      </c>
    </row>
    <row r="190" spans="1:11" x14ac:dyDescent="0.25">
      <c r="A190" s="263">
        <v>189</v>
      </c>
      <c r="B190" t="s">
        <v>617</v>
      </c>
      <c r="C190">
        <v>26.898099999999999</v>
      </c>
      <c r="D190" t="s">
        <v>618</v>
      </c>
      <c r="E190">
        <v>3.37</v>
      </c>
      <c r="F190" s="250">
        <v>90.65</v>
      </c>
      <c r="G190" t="s">
        <v>16</v>
      </c>
      <c r="H190" t="s">
        <v>16</v>
      </c>
      <c r="I190">
        <v>90.65</v>
      </c>
      <c r="K190" t="s">
        <v>807</v>
      </c>
    </row>
    <row r="191" spans="1:11" x14ac:dyDescent="0.25">
      <c r="A191" s="263">
        <v>190</v>
      </c>
      <c r="B191" t="s">
        <v>617</v>
      </c>
      <c r="C191">
        <v>64.260499999999993</v>
      </c>
      <c r="D191" t="s">
        <v>618</v>
      </c>
      <c r="E191">
        <v>3.37</v>
      </c>
      <c r="F191" s="250">
        <v>216.56</v>
      </c>
      <c r="G191" t="s">
        <v>16</v>
      </c>
      <c r="H191" t="s">
        <v>16</v>
      </c>
      <c r="I191">
        <v>216.56</v>
      </c>
      <c r="K191" t="s">
        <v>808</v>
      </c>
    </row>
    <row r="192" spans="1:11" x14ac:dyDescent="0.25">
      <c r="A192" s="263">
        <v>191</v>
      </c>
      <c r="B192" t="s">
        <v>617</v>
      </c>
      <c r="C192">
        <v>44.877000000000002</v>
      </c>
      <c r="D192" t="s">
        <v>618</v>
      </c>
      <c r="E192">
        <v>3.37</v>
      </c>
      <c r="F192" s="250">
        <v>151.24</v>
      </c>
      <c r="G192" t="s">
        <v>16</v>
      </c>
      <c r="H192" t="s">
        <v>16</v>
      </c>
      <c r="I192">
        <v>151.24</v>
      </c>
      <c r="K192" t="s">
        <v>809</v>
      </c>
    </row>
    <row r="193" spans="1:11" x14ac:dyDescent="0.25">
      <c r="A193" s="263">
        <v>192</v>
      </c>
      <c r="B193" t="s">
        <v>617</v>
      </c>
      <c r="C193">
        <v>25.563700000000001</v>
      </c>
      <c r="D193" t="s">
        <v>618</v>
      </c>
      <c r="E193">
        <v>3.37</v>
      </c>
      <c r="F193" s="250">
        <v>86.15</v>
      </c>
      <c r="G193" t="s">
        <v>16</v>
      </c>
      <c r="H193" t="s">
        <v>16</v>
      </c>
      <c r="I193">
        <v>86.15</v>
      </c>
      <c r="K193" t="s">
        <v>810</v>
      </c>
    </row>
    <row r="194" spans="1:11" x14ac:dyDescent="0.25">
      <c r="A194" s="263">
        <v>193</v>
      </c>
      <c r="B194" t="s">
        <v>617</v>
      </c>
      <c r="C194">
        <v>26.406500000000001</v>
      </c>
      <c r="D194" t="s">
        <v>618</v>
      </c>
      <c r="E194">
        <v>3.37</v>
      </c>
      <c r="F194" s="250">
        <v>88.99</v>
      </c>
      <c r="G194" t="s">
        <v>16</v>
      </c>
      <c r="H194" t="s">
        <v>16</v>
      </c>
      <c r="I194">
        <v>88.99</v>
      </c>
      <c r="K194" t="s">
        <v>811</v>
      </c>
    </row>
    <row r="195" spans="1:11" x14ac:dyDescent="0.25">
      <c r="A195" s="263">
        <v>194</v>
      </c>
      <c r="B195" t="s">
        <v>617</v>
      </c>
      <c r="C195">
        <v>26.406500000000001</v>
      </c>
      <c r="D195" t="s">
        <v>618</v>
      </c>
      <c r="E195">
        <v>3.37</v>
      </c>
      <c r="F195" s="250">
        <v>88.99</v>
      </c>
      <c r="G195" t="s">
        <v>16</v>
      </c>
      <c r="H195" t="s">
        <v>16</v>
      </c>
      <c r="I195">
        <v>88.99</v>
      </c>
      <c r="K195" t="s">
        <v>812</v>
      </c>
    </row>
    <row r="196" spans="1:11" x14ac:dyDescent="0.25">
      <c r="A196" s="263">
        <v>195</v>
      </c>
      <c r="B196" t="s">
        <v>617</v>
      </c>
      <c r="C196">
        <v>63.909300000000002</v>
      </c>
      <c r="D196" t="s">
        <v>618</v>
      </c>
      <c r="E196">
        <v>3.37</v>
      </c>
      <c r="F196" s="250">
        <v>215.37</v>
      </c>
      <c r="G196" t="s">
        <v>16</v>
      </c>
      <c r="H196" t="s">
        <v>16</v>
      </c>
      <c r="I196">
        <v>215.37</v>
      </c>
      <c r="K196" t="s">
        <v>813</v>
      </c>
    </row>
    <row r="197" spans="1:11" x14ac:dyDescent="0.25">
      <c r="A197" s="263">
        <v>196</v>
      </c>
      <c r="B197" t="s">
        <v>617</v>
      </c>
      <c r="C197">
        <v>44.877000000000002</v>
      </c>
      <c r="D197" t="s">
        <v>618</v>
      </c>
      <c r="E197">
        <v>3.37</v>
      </c>
      <c r="F197" s="250">
        <v>151.24</v>
      </c>
      <c r="G197" t="s">
        <v>16</v>
      </c>
      <c r="H197" t="s">
        <v>16</v>
      </c>
      <c r="I197">
        <v>151.24</v>
      </c>
      <c r="K197" t="s">
        <v>814</v>
      </c>
    </row>
    <row r="198" spans="1:11" x14ac:dyDescent="0.25">
      <c r="A198" s="263">
        <v>197</v>
      </c>
      <c r="B198" t="s">
        <v>617</v>
      </c>
      <c r="C198">
        <v>25.563700000000001</v>
      </c>
      <c r="D198" t="s">
        <v>618</v>
      </c>
      <c r="E198">
        <v>3.37</v>
      </c>
      <c r="F198" s="250">
        <v>86.15</v>
      </c>
      <c r="G198" t="s">
        <v>16</v>
      </c>
      <c r="H198" t="s">
        <v>16</v>
      </c>
      <c r="I198">
        <v>86.15</v>
      </c>
      <c r="K198" t="s">
        <v>815</v>
      </c>
    </row>
    <row r="199" spans="1:11" x14ac:dyDescent="0.25">
      <c r="A199" s="263">
        <v>198</v>
      </c>
      <c r="B199" t="s">
        <v>617</v>
      </c>
      <c r="C199">
        <v>26.406500000000001</v>
      </c>
      <c r="D199" t="s">
        <v>618</v>
      </c>
      <c r="E199">
        <v>3.37</v>
      </c>
      <c r="F199" s="250">
        <v>88.99</v>
      </c>
      <c r="G199" t="s">
        <v>16</v>
      </c>
      <c r="H199" t="s">
        <v>16</v>
      </c>
      <c r="I199">
        <v>88.99</v>
      </c>
      <c r="K199" t="s">
        <v>816</v>
      </c>
    </row>
    <row r="200" spans="1:11" x14ac:dyDescent="0.25">
      <c r="A200" s="263">
        <v>199</v>
      </c>
      <c r="B200" t="s">
        <v>617</v>
      </c>
      <c r="C200">
        <v>26.406500000000001</v>
      </c>
      <c r="D200" t="s">
        <v>618</v>
      </c>
      <c r="E200">
        <v>3.37</v>
      </c>
      <c r="F200" s="250">
        <v>88.99</v>
      </c>
      <c r="G200" t="s">
        <v>16</v>
      </c>
      <c r="H200" t="s">
        <v>16</v>
      </c>
      <c r="I200">
        <v>88.99</v>
      </c>
      <c r="K200" t="s">
        <v>817</v>
      </c>
    </row>
    <row r="201" spans="1:11" x14ac:dyDescent="0.25">
      <c r="A201" s="263">
        <v>200</v>
      </c>
      <c r="B201" t="s">
        <v>617</v>
      </c>
      <c r="C201">
        <v>63.909300000000002</v>
      </c>
      <c r="D201" t="s">
        <v>618</v>
      </c>
      <c r="E201">
        <v>3.37</v>
      </c>
      <c r="F201" s="250">
        <v>215.37</v>
      </c>
      <c r="G201" t="s">
        <v>16</v>
      </c>
      <c r="H201" t="s">
        <v>16</v>
      </c>
      <c r="I201">
        <v>215.37</v>
      </c>
      <c r="K201" t="s">
        <v>818</v>
      </c>
    </row>
    <row r="202" spans="1:11" x14ac:dyDescent="0.25">
      <c r="A202" s="263">
        <v>201</v>
      </c>
      <c r="B202" t="s">
        <v>617</v>
      </c>
      <c r="C202">
        <v>44.877000000000002</v>
      </c>
      <c r="D202" t="s">
        <v>618</v>
      </c>
      <c r="E202">
        <v>3.37</v>
      </c>
      <c r="F202" s="250">
        <v>151.24</v>
      </c>
      <c r="G202" t="s">
        <v>16</v>
      </c>
      <c r="H202" t="s">
        <v>16</v>
      </c>
      <c r="I202">
        <v>151.24</v>
      </c>
      <c r="K202" t="s">
        <v>819</v>
      </c>
    </row>
    <row r="203" spans="1:11" x14ac:dyDescent="0.25">
      <c r="A203" s="263">
        <v>202</v>
      </c>
      <c r="B203" t="s">
        <v>617</v>
      </c>
      <c r="C203">
        <v>25.563700000000001</v>
      </c>
      <c r="D203" t="s">
        <v>618</v>
      </c>
      <c r="E203">
        <v>3.37</v>
      </c>
      <c r="F203" s="250">
        <v>86.15</v>
      </c>
      <c r="G203" t="s">
        <v>16</v>
      </c>
      <c r="H203" t="s">
        <v>16</v>
      </c>
      <c r="I203">
        <v>86.15</v>
      </c>
      <c r="K203" t="s">
        <v>820</v>
      </c>
    </row>
    <row r="204" spans="1:11" x14ac:dyDescent="0.25">
      <c r="A204" s="263">
        <v>203</v>
      </c>
      <c r="B204" t="s">
        <v>617</v>
      </c>
      <c r="C204">
        <v>26.406500000000001</v>
      </c>
      <c r="D204" t="s">
        <v>618</v>
      </c>
      <c r="E204">
        <v>3.37</v>
      </c>
      <c r="F204" s="250">
        <v>88.99</v>
      </c>
      <c r="G204" t="s">
        <v>16</v>
      </c>
      <c r="H204" t="s">
        <v>16</v>
      </c>
      <c r="I204">
        <v>88.99</v>
      </c>
      <c r="K204" t="s">
        <v>821</v>
      </c>
    </row>
    <row r="205" spans="1:11" x14ac:dyDescent="0.25">
      <c r="A205" s="263">
        <v>204</v>
      </c>
      <c r="B205" t="s">
        <v>617</v>
      </c>
      <c r="C205">
        <v>26.406500000000001</v>
      </c>
      <c r="D205" t="s">
        <v>618</v>
      </c>
      <c r="E205">
        <v>3.37</v>
      </c>
      <c r="F205" s="250">
        <v>88.99</v>
      </c>
      <c r="G205" t="s">
        <v>16</v>
      </c>
      <c r="H205" t="s">
        <v>16</v>
      </c>
      <c r="I205">
        <v>88.99</v>
      </c>
      <c r="K205" t="s">
        <v>822</v>
      </c>
    </row>
    <row r="206" spans="1:11" x14ac:dyDescent="0.25">
      <c r="A206" s="263">
        <v>205</v>
      </c>
      <c r="B206" t="s">
        <v>617</v>
      </c>
      <c r="C206">
        <v>63.909300000000002</v>
      </c>
      <c r="D206" t="s">
        <v>618</v>
      </c>
      <c r="E206">
        <v>3.37</v>
      </c>
      <c r="F206" s="250">
        <v>215.37</v>
      </c>
      <c r="G206" t="s">
        <v>16</v>
      </c>
      <c r="H206" t="s">
        <v>16</v>
      </c>
      <c r="I206">
        <v>215.37</v>
      </c>
      <c r="K206" t="s">
        <v>823</v>
      </c>
    </row>
    <row r="207" spans="1:11" x14ac:dyDescent="0.25">
      <c r="A207" s="263">
        <v>206</v>
      </c>
      <c r="B207" t="s">
        <v>617</v>
      </c>
      <c r="C207">
        <v>44.877000000000002</v>
      </c>
      <c r="D207" t="s">
        <v>618</v>
      </c>
      <c r="E207">
        <v>3.37</v>
      </c>
      <c r="F207" s="250">
        <v>151.24</v>
      </c>
      <c r="G207" t="s">
        <v>16</v>
      </c>
      <c r="H207" t="s">
        <v>16</v>
      </c>
      <c r="I207">
        <v>151.24</v>
      </c>
      <c r="K207" t="s">
        <v>824</v>
      </c>
    </row>
    <row r="208" spans="1:11" x14ac:dyDescent="0.25">
      <c r="A208" s="263">
        <v>207</v>
      </c>
      <c r="B208" t="s">
        <v>617</v>
      </c>
      <c r="C208">
        <v>25.563700000000001</v>
      </c>
      <c r="D208" t="s">
        <v>618</v>
      </c>
      <c r="E208">
        <v>3.37</v>
      </c>
      <c r="F208" s="250">
        <v>86.15</v>
      </c>
      <c r="G208" t="s">
        <v>16</v>
      </c>
      <c r="H208" t="s">
        <v>16</v>
      </c>
      <c r="I208">
        <v>86.15</v>
      </c>
      <c r="K208" t="s">
        <v>825</v>
      </c>
    </row>
    <row r="209" spans="1:11" x14ac:dyDescent="0.25">
      <c r="A209" s="263">
        <v>208</v>
      </c>
      <c r="B209" t="s">
        <v>617</v>
      </c>
      <c r="C209">
        <v>26.406500000000001</v>
      </c>
      <c r="D209" t="s">
        <v>618</v>
      </c>
      <c r="E209">
        <v>3.37</v>
      </c>
      <c r="F209" s="250">
        <v>88.99</v>
      </c>
      <c r="G209" t="s">
        <v>16</v>
      </c>
      <c r="H209" t="s">
        <v>16</v>
      </c>
      <c r="I209">
        <v>88.99</v>
      </c>
      <c r="K209" t="s">
        <v>826</v>
      </c>
    </row>
    <row r="210" spans="1:11" x14ac:dyDescent="0.25">
      <c r="A210" s="263">
        <v>209</v>
      </c>
      <c r="B210" t="s">
        <v>617</v>
      </c>
      <c r="C210">
        <v>26.406500000000001</v>
      </c>
      <c r="D210" t="s">
        <v>618</v>
      </c>
      <c r="E210">
        <v>3.37</v>
      </c>
      <c r="F210" s="250">
        <v>88.99</v>
      </c>
      <c r="G210" t="s">
        <v>16</v>
      </c>
      <c r="H210" t="s">
        <v>16</v>
      </c>
      <c r="I210">
        <v>88.99</v>
      </c>
      <c r="K210" t="s">
        <v>827</v>
      </c>
    </row>
    <row r="211" spans="1:11" x14ac:dyDescent="0.25">
      <c r="A211" s="263">
        <v>210</v>
      </c>
      <c r="B211" t="s">
        <v>617</v>
      </c>
      <c r="C211">
        <v>63.909300000000002</v>
      </c>
      <c r="D211" t="s">
        <v>618</v>
      </c>
      <c r="E211">
        <v>3.37</v>
      </c>
      <c r="F211" s="250">
        <v>215.37</v>
      </c>
      <c r="G211" t="s">
        <v>16</v>
      </c>
      <c r="H211" t="s">
        <v>16</v>
      </c>
      <c r="I211">
        <v>215.37</v>
      </c>
      <c r="K211" t="s">
        <v>828</v>
      </c>
    </row>
    <row r="212" spans="1:11" x14ac:dyDescent="0.25">
      <c r="A212" s="263">
        <v>211</v>
      </c>
      <c r="B212" t="s">
        <v>617</v>
      </c>
      <c r="C212">
        <v>44.877000000000002</v>
      </c>
      <c r="D212" t="s">
        <v>618</v>
      </c>
      <c r="E212">
        <v>3.37</v>
      </c>
      <c r="F212" s="250">
        <v>151.24</v>
      </c>
      <c r="G212" t="s">
        <v>16</v>
      </c>
      <c r="H212" t="s">
        <v>16</v>
      </c>
      <c r="I212">
        <v>151.24</v>
      </c>
      <c r="K212" t="s">
        <v>829</v>
      </c>
    </row>
    <row r="213" spans="1:11" x14ac:dyDescent="0.25">
      <c r="A213" s="263">
        <v>212</v>
      </c>
      <c r="B213" t="s">
        <v>617</v>
      </c>
      <c r="C213">
        <v>25.563700000000001</v>
      </c>
      <c r="D213" t="s">
        <v>618</v>
      </c>
      <c r="E213">
        <v>3.37</v>
      </c>
      <c r="F213" s="250">
        <v>86.15</v>
      </c>
      <c r="G213" t="s">
        <v>16</v>
      </c>
      <c r="H213" t="s">
        <v>16</v>
      </c>
      <c r="I213">
        <v>86.15</v>
      </c>
      <c r="K213" t="s">
        <v>830</v>
      </c>
    </row>
    <row r="214" spans="1:11" x14ac:dyDescent="0.25">
      <c r="A214" s="263">
        <v>213</v>
      </c>
      <c r="B214" t="s">
        <v>617</v>
      </c>
      <c r="C214">
        <v>26.406500000000001</v>
      </c>
      <c r="D214" t="s">
        <v>618</v>
      </c>
      <c r="E214">
        <v>3.37</v>
      </c>
      <c r="F214" s="250">
        <v>88.99</v>
      </c>
      <c r="G214" t="s">
        <v>16</v>
      </c>
      <c r="H214" t="s">
        <v>16</v>
      </c>
      <c r="I214">
        <v>88.99</v>
      </c>
      <c r="K214" t="s">
        <v>831</v>
      </c>
    </row>
    <row r="215" spans="1:11" x14ac:dyDescent="0.25">
      <c r="A215" s="263">
        <v>214</v>
      </c>
      <c r="B215" t="s">
        <v>617</v>
      </c>
      <c r="C215">
        <v>26.406500000000001</v>
      </c>
      <c r="D215" t="s">
        <v>618</v>
      </c>
      <c r="E215">
        <v>3.37</v>
      </c>
      <c r="F215" s="250">
        <v>88.99</v>
      </c>
      <c r="G215" t="s">
        <v>16</v>
      </c>
      <c r="H215" t="s">
        <v>16</v>
      </c>
      <c r="I215">
        <v>88.99</v>
      </c>
      <c r="K215" t="s">
        <v>832</v>
      </c>
    </row>
    <row r="216" spans="1:11" x14ac:dyDescent="0.25">
      <c r="A216" s="263">
        <v>215</v>
      </c>
      <c r="B216" t="s">
        <v>617</v>
      </c>
      <c r="C216">
        <v>63.909300000000002</v>
      </c>
      <c r="D216" t="s">
        <v>618</v>
      </c>
      <c r="E216">
        <v>3.37</v>
      </c>
      <c r="F216" s="250">
        <v>215.37</v>
      </c>
      <c r="G216" t="s">
        <v>16</v>
      </c>
      <c r="H216" t="s">
        <v>16</v>
      </c>
      <c r="I216">
        <v>215.37</v>
      </c>
      <c r="K216" t="s">
        <v>833</v>
      </c>
    </row>
    <row r="217" spans="1:11" x14ac:dyDescent="0.25">
      <c r="A217" s="263">
        <v>216</v>
      </c>
      <c r="B217" t="s">
        <v>617</v>
      </c>
      <c r="C217">
        <v>44.877000000000002</v>
      </c>
      <c r="D217" t="s">
        <v>618</v>
      </c>
      <c r="E217">
        <v>3.37</v>
      </c>
      <c r="F217" s="250">
        <v>151.24</v>
      </c>
      <c r="G217" t="s">
        <v>16</v>
      </c>
      <c r="H217" t="s">
        <v>16</v>
      </c>
      <c r="I217">
        <v>151.24</v>
      </c>
      <c r="K217" t="s">
        <v>834</v>
      </c>
    </row>
    <row r="218" spans="1:11" x14ac:dyDescent="0.25">
      <c r="A218" s="263">
        <v>217</v>
      </c>
      <c r="B218" t="s">
        <v>617</v>
      </c>
      <c r="C218">
        <v>25.563700000000001</v>
      </c>
      <c r="D218" t="s">
        <v>618</v>
      </c>
      <c r="E218">
        <v>3.37</v>
      </c>
      <c r="F218" s="250">
        <v>86.15</v>
      </c>
      <c r="G218" t="s">
        <v>16</v>
      </c>
      <c r="H218" t="s">
        <v>16</v>
      </c>
      <c r="I218">
        <v>86.15</v>
      </c>
      <c r="K218" t="s">
        <v>835</v>
      </c>
    </row>
    <row r="219" spans="1:11" x14ac:dyDescent="0.25">
      <c r="A219" s="263">
        <v>218</v>
      </c>
      <c r="B219" t="s">
        <v>617</v>
      </c>
      <c r="C219">
        <v>26.406500000000001</v>
      </c>
      <c r="D219" t="s">
        <v>618</v>
      </c>
      <c r="E219">
        <v>3.37</v>
      </c>
      <c r="F219" s="250">
        <v>88.99</v>
      </c>
      <c r="G219" t="s">
        <v>16</v>
      </c>
      <c r="H219" t="s">
        <v>16</v>
      </c>
      <c r="I219">
        <v>88.99</v>
      </c>
      <c r="K219" t="s">
        <v>836</v>
      </c>
    </row>
    <row r="220" spans="1:11" x14ac:dyDescent="0.25">
      <c r="A220" s="263">
        <v>219</v>
      </c>
      <c r="B220" t="s">
        <v>617</v>
      </c>
      <c r="C220">
        <v>26.406500000000001</v>
      </c>
      <c r="D220" t="s">
        <v>618</v>
      </c>
      <c r="E220">
        <v>3.37</v>
      </c>
      <c r="F220" s="250">
        <v>88.99</v>
      </c>
      <c r="G220" t="s">
        <v>16</v>
      </c>
      <c r="H220" t="s">
        <v>16</v>
      </c>
      <c r="I220">
        <v>88.99</v>
      </c>
      <c r="K220" t="s">
        <v>837</v>
      </c>
    </row>
    <row r="221" spans="1:11" x14ac:dyDescent="0.25">
      <c r="A221" s="263">
        <v>220</v>
      </c>
      <c r="B221" t="s">
        <v>617</v>
      </c>
      <c r="C221">
        <v>63.909300000000002</v>
      </c>
      <c r="D221" t="s">
        <v>618</v>
      </c>
      <c r="E221">
        <v>3.37</v>
      </c>
      <c r="F221" s="250">
        <v>215.37</v>
      </c>
      <c r="G221" t="s">
        <v>16</v>
      </c>
      <c r="H221" t="s">
        <v>16</v>
      </c>
      <c r="I221">
        <v>215.37</v>
      </c>
      <c r="K221" t="s">
        <v>838</v>
      </c>
    </row>
    <row r="222" spans="1:11" x14ac:dyDescent="0.25">
      <c r="A222" s="263">
        <v>221</v>
      </c>
      <c r="B222" t="s">
        <v>617</v>
      </c>
      <c r="C222">
        <v>44.877000000000002</v>
      </c>
      <c r="D222" t="s">
        <v>618</v>
      </c>
      <c r="E222">
        <v>3.37</v>
      </c>
      <c r="F222" s="250">
        <v>151.24</v>
      </c>
      <c r="G222" t="s">
        <v>16</v>
      </c>
      <c r="H222" t="s">
        <v>16</v>
      </c>
      <c r="I222">
        <v>151.24</v>
      </c>
      <c r="K222" t="s">
        <v>839</v>
      </c>
    </row>
    <row r="223" spans="1:11" x14ac:dyDescent="0.25">
      <c r="A223" s="263">
        <v>222</v>
      </c>
      <c r="B223" t="s">
        <v>617</v>
      </c>
      <c r="C223">
        <v>25.563700000000001</v>
      </c>
      <c r="D223" t="s">
        <v>618</v>
      </c>
      <c r="E223">
        <v>3.37</v>
      </c>
      <c r="F223" s="250">
        <v>86.15</v>
      </c>
      <c r="G223" t="s">
        <v>16</v>
      </c>
      <c r="H223" t="s">
        <v>16</v>
      </c>
      <c r="I223">
        <v>86.15</v>
      </c>
      <c r="K223" t="s">
        <v>840</v>
      </c>
    </row>
    <row r="224" spans="1:11" x14ac:dyDescent="0.25">
      <c r="A224" s="263">
        <v>223</v>
      </c>
      <c r="B224" t="s">
        <v>617</v>
      </c>
      <c r="C224">
        <v>26.406500000000001</v>
      </c>
      <c r="D224" t="s">
        <v>618</v>
      </c>
      <c r="E224">
        <v>3.37</v>
      </c>
      <c r="F224" s="250">
        <v>88.99</v>
      </c>
      <c r="G224" t="s">
        <v>16</v>
      </c>
      <c r="H224" t="s">
        <v>16</v>
      </c>
      <c r="I224">
        <v>88.99</v>
      </c>
      <c r="K224" t="s">
        <v>841</v>
      </c>
    </row>
    <row r="225" spans="1:11" x14ac:dyDescent="0.25">
      <c r="A225" s="263">
        <v>224</v>
      </c>
      <c r="B225" t="s">
        <v>617</v>
      </c>
      <c r="C225">
        <v>26.406500000000001</v>
      </c>
      <c r="D225" t="s">
        <v>618</v>
      </c>
      <c r="E225">
        <v>3.37</v>
      </c>
      <c r="F225" s="250">
        <v>88.99</v>
      </c>
      <c r="G225" t="s">
        <v>16</v>
      </c>
      <c r="H225" t="s">
        <v>16</v>
      </c>
      <c r="I225">
        <v>88.99</v>
      </c>
      <c r="K225" t="s">
        <v>842</v>
      </c>
    </row>
    <row r="226" spans="1:11" x14ac:dyDescent="0.25">
      <c r="A226" s="263">
        <v>225</v>
      </c>
      <c r="B226" t="s">
        <v>617</v>
      </c>
      <c r="C226">
        <v>63.909300000000002</v>
      </c>
      <c r="D226" t="s">
        <v>618</v>
      </c>
      <c r="E226">
        <v>3.37</v>
      </c>
      <c r="F226" s="250">
        <v>215.37</v>
      </c>
      <c r="G226" t="s">
        <v>16</v>
      </c>
      <c r="H226" t="s">
        <v>16</v>
      </c>
      <c r="I226">
        <v>215.37</v>
      </c>
      <c r="K226" t="s">
        <v>843</v>
      </c>
    </row>
    <row r="227" spans="1:11" x14ac:dyDescent="0.25">
      <c r="A227" s="263">
        <v>226</v>
      </c>
      <c r="B227" t="s">
        <v>617</v>
      </c>
      <c r="C227">
        <v>44.877000000000002</v>
      </c>
      <c r="D227" t="s">
        <v>618</v>
      </c>
      <c r="E227">
        <v>3.37</v>
      </c>
      <c r="F227" s="250">
        <v>151.24</v>
      </c>
      <c r="G227" t="s">
        <v>16</v>
      </c>
      <c r="H227" t="s">
        <v>16</v>
      </c>
      <c r="I227">
        <v>151.24</v>
      </c>
      <c r="K227" t="s">
        <v>844</v>
      </c>
    </row>
    <row r="228" spans="1:11" x14ac:dyDescent="0.25">
      <c r="A228" s="263">
        <v>227</v>
      </c>
      <c r="B228" t="s">
        <v>617</v>
      </c>
      <c r="C228">
        <v>25.563700000000001</v>
      </c>
      <c r="D228" t="s">
        <v>618</v>
      </c>
      <c r="E228">
        <v>3.37</v>
      </c>
      <c r="F228" s="250">
        <v>86.15</v>
      </c>
      <c r="G228" t="s">
        <v>16</v>
      </c>
      <c r="H228" t="s">
        <v>16</v>
      </c>
      <c r="I228">
        <v>86.15</v>
      </c>
      <c r="K228" t="s">
        <v>845</v>
      </c>
    </row>
    <row r="229" spans="1:11" x14ac:dyDescent="0.25">
      <c r="A229" s="263">
        <v>228</v>
      </c>
      <c r="B229" t="s">
        <v>617</v>
      </c>
      <c r="C229">
        <v>26.406500000000001</v>
      </c>
      <c r="D229" t="s">
        <v>618</v>
      </c>
      <c r="E229">
        <v>3.37</v>
      </c>
      <c r="F229" s="250">
        <v>88.99</v>
      </c>
      <c r="G229" t="s">
        <v>16</v>
      </c>
      <c r="H229" t="s">
        <v>16</v>
      </c>
      <c r="I229">
        <v>88.99</v>
      </c>
      <c r="K229" t="s">
        <v>846</v>
      </c>
    </row>
    <row r="230" spans="1:11" x14ac:dyDescent="0.25">
      <c r="A230" s="263">
        <v>229</v>
      </c>
      <c r="B230" t="s">
        <v>617</v>
      </c>
      <c r="C230">
        <v>26.406500000000001</v>
      </c>
      <c r="D230" t="s">
        <v>618</v>
      </c>
      <c r="E230">
        <v>3.37</v>
      </c>
      <c r="F230" s="250">
        <v>88.99</v>
      </c>
      <c r="G230" t="s">
        <v>16</v>
      </c>
      <c r="H230" t="s">
        <v>16</v>
      </c>
      <c r="I230">
        <v>88.99</v>
      </c>
      <c r="K230" t="s">
        <v>847</v>
      </c>
    </row>
    <row r="231" spans="1:11" x14ac:dyDescent="0.25">
      <c r="A231" s="263">
        <v>230</v>
      </c>
      <c r="B231" t="s">
        <v>617</v>
      </c>
      <c r="C231">
        <v>63.909300000000002</v>
      </c>
      <c r="D231" t="s">
        <v>618</v>
      </c>
      <c r="E231">
        <v>3.37</v>
      </c>
      <c r="F231" s="250">
        <v>215.37</v>
      </c>
      <c r="G231" t="s">
        <v>16</v>
      </c>
      <c r="H231" t="s">
        <v>16</v>
      </c>
      <c r="I231">
        <v>215.37</v>
      </c>
      <c r="K231" t="s">
        <v>848</v>
      </c>
    </row>
    <row r="232" spans="1:11" x14ac:dyDescent="0.25">
      <c r="A232" s="263">
        <v>231</v>
      </c>
      <c r="B232" t="s">
        <v>617</v>
      </c>
      <c r="C232">
        <v>44.877000000000002</v>
      </c>
      <c r="D232" t="s">
        <v>618</v>
      </c>
      <c r="E232">
        <v>3.37</v>
      </c>
      <c r="F232" s="250">
        <v>151.24</v>
      </c>
      <c r="G232" t="s">
        <v>16</v>
      </c>
      <c r="H232" t="s">
        <v>16</v>
      </c>
      <c r="I232">
        <v>151.24</v>
      </c>
      <c r="K232" t="s">
        <v>849</v>
      </c>
    </row>
    <row r="233" spans="1:11" x14ac:dyDescent="0.25">
      <c r="A233" s="263">
        <v>232</v>
      </c>
      <c r="B233" t="s">
        <v>617</v>
      </c>
      <c r="C233">
        <v>25.563700000000001</v>
      </c>
      <c r="D233" t="s">
        <v>618</v>
      </c>
      <c r="E233">
        <v>3.37</v>
      </c>
      <c r="F233" s="250">
        <v>86.15</v>
      </c>
      <c r="G233" t="s">
        <v>16</v>
      </c>
      <c r="H233" t="s">
        <v>16</v>
      </c>
      <c r="I233">
        <v>86.15</v>
      </c>
      <c r="K233" t="s">
        <v>850</v>
      </c>
    </row>
    <row r="234" spans="1:11" x14ac:dyDescent="0.25">
      <c r="A234" s="263">
        <v>233</v>
      </c>
      <c r="B234" t="s">
        <v>617</v>
      </c>
      <c r="C234">
        <v>26.406500000000001</v>
      </c>
      <c r="D234" t="s">
        <v>618</v>
      </c>
      <c r="E234">
        <v>3.37</v>
      </c>
      <c r="F234" s="250">
        <v>88.99</v>
      </c>
      <c r="G234" t="s">
        <v>16</v>
      </c>
      <c r="H234" t="s">
        <v>16</v>
      </c>
      <c r="I234">
        <v>88.99</v>
      </c>
      <c r="K234" t="s">
        <v>851</v>
      </c>
    </row>
    <row r="235" spans="1:11" x14ac:dyDescent="0.25">
      <c r="A235" s="263">
        <v>234</v>
      </c>
      <c r="B235" t="s">
        <v>617</v>
      </c>
      <c r="C235">
        <v>26.406500000000001</v>
      </c>
      <c r="D235" t="s">
        <v>618</v>
      </c>
      <c r="E235">
        <v>3.37</v>
      </c>
      <c r="F235" s="250">
        <v>88.99</v>
      </c>
      <c r="G235" t="s">
        <v>16</v>
      </c>
      <c r="H235" t="s">
        <v>16</v>
      </c>
      <c r="I235">
        <v>88.99</v>
      </c>
      <c r="K235" t="s">
        <v>852</v>
      </c>
    </row>
    <row r="236" spans="1:11" x14ac:dyDescent="0.25">
      <c r="A236" s="263">
        <v>235</v>
      </c>
      <c r="B236" t="s">
        <v>617</v>
      </c>
      <c r="C236">
        <v>63.909300000000002</v>
      </c>
      <c r="D236" t="s">
        <v>618</v>
      </c>
      <c r="E236">
        <v>3.37</v>
      </c>
      <c r="F236" s="250">
        <v>215.37</v>
      </c>
      <c r="G236" t="s">
        <v>16</v>
      </c>
      <c r="H236" t="s">
        <v>16</v>
      </c>
      <c r="I236">
        <v>215.37</v>
      </c>
      <c r="K236" t="s">
        <v>853</v>
      </c>
    </row>
    <row r="237" spans="1:11" x14ac:dyDescent="0.25">
      <c r="A237" s="263">
        <v>236</v>
      </c>
      <c r="B237" t="s">
        <v>617</v>
      </c>
      <c r="C237">
        <v>44.877000000000002</v>
      </c>
      <c r="D237" t="s">
        <v>618</v>
      </c>
      <c r="E237">
        <v>3.37</v>
      </c>
      <c r="F237" s="250">
        <v>151.24</v>
      </c>
      <c r="G237" t="s">
        <v>16</v>
      </c>
      <c r="H237" t="s">
        <v>16</v>
      </c>
      <c r="I237">
        <v>151.24</v>
      </c>
      <c r="K237" t="s">
        <v>854</v>
      </c>
    </row>
    <row r="238" spans="1:11" x14ac:dyDescent="0.25">
      <c r="A238" s="263">
        <v>237</v>
      </c>
      <c r="B238" t="s">
        <v>617</v>
      </c>
      <c r="C238">
        <v>25.563700000000001</v>
      </c>
      <c r="D238" t="s">
        <v>618</v>
      </c>
      <c r="E238">
        <v>3.37</v>
      </c>
      <c r="F238" s="250">
        <v>86.15</v>
      </c>
      <c r="G238" t="s">
        <v>16</v>
      </c>
      <c r="H238" t="s">
        <v>16</v>
      </c>
      <c r="I238">
        <v>86.15</v>
      </c>
      <c r="K238" t="s">
        <v>855</v>
      </c>
    </row>
    <row r="239" spans="1:11" x14ac:dyDescent="0.25">
      <c r="A239" s="263">
        <v>238</v>
      </c>
      <c r="B239" t="s">
        <v>617</v>
      </c>
      <c r="C239">
        <v>26.406500000000001</v>
      </c>
      <c r="D239" t="s">
        <v>618</v>
      </c>
      <c r="E239">
        <v>3.37</v>
      </c>
      <c r="F239" s="250">
        <v>88.99</v>
      </c>
      <c r="G239" t="s">
        <v>16</v>
      </c>
      <c r="H239" t="s">
        <v>16</v>
      </c>
      <c r="I239">
        <v>88.99</v>
      </c>
      <c r="K239" t="s">
        <v>856</v>
      </c>
    </row>
    <row r="240" spans="1:11" x14ac:dyDescent="0.25">
      <c r="A240" s="263">
        <v>239</v>
      </c>
      <c r="B240" t="s">
        <v>617</v>
      </c>
      <c r="C240">
        <v>26.406500000000001</v>
      </c>
      <c r="D240" t="s">
        <v>618</v>
      </c>
      <c r="E240">
        <v>3.37</v>
      </c>
      <c r="F240" s="250">
        <v>88.99</v>
      </c>
      <c r="G240" t="s">
        <v>16</v>
      </c>
      <c r="H240" t="s">
        <v>16</v>
      </c>
      <c r="I240">
        <v>88.99</v>
      </c>
      <c r="K240" t="s">
        <v>857</v>
      </c>
    </row>
    <row r="241" spans="1:11" x14ac:dyDescent="0.25">
      <c r="A241" s="263">
        <v>240</v>
      </c>
      <c r="B241" t="s">
        <v>617</v>
      </c>
      <c r="C241">
        <v>63.909300000000002</v>
      </c>
      <c r="D241" t="s">
        <v>618</v>
      </c>
      <c r="E241">
        <v>3.37</v>
      </c>
      <c r="F241" s="250">
        <v>215.37</v>
      </c>
      <c r="G241" t="s">
        <v>16</v>
      </c>
      <c r="H241" t="s">
        <v>16</v>
      </c>
      <c r="I241">
        <v>215.37</v>
      </c>
      <c r="K241" t="s">
        <v>858</v>
      </c>
    </row>
    <row r="242" spans="1:11" x14ac:dyDescent="0.25">
      <c r="A242" s="263">
        <v>241</v>
      </c>
      <c r="B242" t="s">
        <v>617</v>
      </c>
      <c r="C242">
        <v>44.877000000000002</v>
      </c>
      <c r="D242" t="s">
        <v>618</v>
      </c>
      <c r="E242">
        <v>3.37</v>
      </c>
      <c r="F242" s="250">
        <v>151.24</v>
      </c>
      <c r="G242" t="s">
        <v>16</v>
      </c>
      <c r="H242" t="s">
        <v>16</v>
      </c>
      <c r="I242">
        <v>151.24</v>
      </c>
      <c r="K242" t="s">
        <v>859</v>
      </c>
    </row>
    <row r="243" spans="1:11" x14ac:dyDescent="0.25">
      <c r="A243" s="263">
        <v>242</v>
      </c>
      <c r="B243" t="s">
        <v>617</v>
      </c>
      <c r="C243">
        <v>25.563700000000001</v>
      </c>
      <c r="D243" t="s">
        <v>618</v>
      </c>
      <c r="E243">
        <v>3.37</v>
      </c>
      <c r="F243" s="250">
        <v>86.15</v>
      </c>
      <c r="G243" t="s">
        <v>16</v>
      </c>
      <c r="H243" t="s">
        <v>16</v>
      </c>
      <c r="I243">
        <v>86.15</v>
      </c>
      <c r="K243" t="s">
        <v>860</v>
      </c>
    </row>
    <row r="244" spans="1:11" x14ac:dyDescent="0.25">
      <c r="A244" s="263">
        <v>243</v>
      </c>
      <c r="B244" t="s">
        <v>617</v>
      </c>
      <c r="C244">
        <v>26.406500000000001</v>
      </c>
      <c r="D244" t="s">
        <v>618</v>
      </c>
      <c r="E244">
        <v>3.37</v>
      </c>
      <c r="F244" s="250">
        <v>88.99</v>
      </c>
      <c r="G244" t="s">
        <v>16</v>
      </c>
      <c r="H244" t="s">
        <v>16</v>
      </c>
      <c r="I244">
        <v>88.99</v>
      </c>
      <c r="K244" t="s">
        <v>861</v>
      </c>
    </row>
    <row r="245" spans="1:11" x14ac:dyDescent="0.25">
      <c r="A245" s="263">
        <v>244</v>
      </c>
      <c r="B245" t="s">
        <v>617</v>
      </c>
      <c r="C245">
        <v>26.406500000000001</v>
      </c>
      <c r="D245" t="s">
        <v>618</v>
      </c>
      <c r="E245">
        <v>3.37</v>
      </c>
      <c r="F245" s="250">
        <v>88.99</v>
      </c>
      <c r="G245" t="s">
        <v>16</v>
      </c>
      <c r="H245" t="s">
        <v>16</v>
      </c>
      <c r="I245">
        <v>88.99</v>
      </c>
      <c r="K245" t="s">
        <v>862</v>
      </c>
    </row>
    <row r="246" spans="1:11" x14ac:dyDescent="0.25">
      <c r="A246" s="263">
        <v>245</v>
      </c>
      <c r="B246" t="s">
        <v>617</v>
      </c>
      <c r="C246">
        <v>63.909300000000002</v>
      </c>
      <c r="D246" t="s">
        <v>618</v>
      </c>
      <c r="E246">
        <v>3.37</v>
      </c>
      <c r="F246" s="250">
        <v>215.37</v>
      </c>
      <c r="G246" t="s">
        <v>16</v>
      </c>
      <c r="H246" t="s">
        <v>16</v>
      </c>
      <c r="I246">
        <v>215.37</v>
      </c>
      <c r="K246" t="s">
        <v>863</v>
      </c>
    </row>
    <row r="247" spans="1:11" x14ac:dyDescent="0.25">
      <c r="A247" s="263">
        <v>246</v>
      </c>
      <c r="B247" t="s">
        <v>617</v>
      </c>
      <c r="C247">
        <v>44.877000000000002</v>
      </c>
      <c r="D247" t="s">
        <v>618</v>
      </c>
      <c r="E247">
        <v>3.37</v>
      </c>
      <c r="F247" s="250">
        <v>151.24</v>
      </c>
      <c r="G247" t="s">
        <v>16</v>
      </c>
      <c r="H247" t="s">
        <v>16</v>
      </c>
      <c r="I247">
        <v>151.24</v>
      </c>
      <c r="K247" t="s">
        <v>864</v>
      </c>
    </row>
    <row r="248" spans="1:11" x14ac:dyDescent="0.25">
      <c r="A248" s="263">
        <v>247</v>
      </c>
      <c r="B248" t="s">
        <v>617</v>
      </c>
      <c r="C248">
        <v>25.563700000000001</v>
      </c>
      <c r="D248" t="s">
        <v>618</v>
      </c>
      <c r="E248">
        <v>3.37</v>
      </c>
      <c r="F248" s="250">
        <v>86.15</v>
      </c>
      <c r="G248" t="s">
        <v>16</v>
      </c>
      <c r="H248" t="s">
        <v>16</v>
      </c>
      <c r="I248">
        <v>86.15</v>
      </c>
      <c r="K248" t="s">
        <v>865</v>
      </c>
    </row>
    <row r="249" spans="1:11" x14ac:dyDescent="0.25">
      <c r="A249" s="263">
        <v>248</v>
      </c>
      <c r="B249" t="s">
        <v>617</v>
      </c>
      <c r="C249">
        <v>26.406500000000001</v>
      </c>
      <c r="D249" t="s">
        <v>618</v>
      </c>
      <c r="E249">
        <v>3.37</v>
      </c>
      <c r="F249" s="250">
        <v>88.99</v>
      </c>
      <c r="G249" t="s">
        <v>16</v>
      </c>
      <c r="H249" t="s">
        <v>16</v>
      </c>
      <c r="I249">
        <v>88.99</v>
      </c>
      <c r="K249" t="s">
        <v>866</v>
      </c>
    </row>
    <row r="250" spans="1:11" x14ac:dyDescent="0.25">
      <c r="A250" s="263">
        <v>249</v>
      </c>
      <c r="B250" t="s">
        <v>617</v>
      </c>
      <c r="C250">
        <v>26.406500000000001</v>
      </c>
      <c r="D250" t="s">
        <v>618</v>
      </c>
      <c r="E250">
        <v>3.37</v>
      </c>
      <c r="F250" s="250">
        <v>88.99</v>
      </c>
      <c r="G250" t="s">
        <v>16</v>
      </c>
      <c r="H250" t="s">
        <v>16</v>
      </c>
      <c r="I250">
        <v>88.99</v>
      </c>
      <c r="K250" t="s">
        <v>867</v>
      </c>
    </row>
    <row r="251" spans="1:11" x14ac:dyDescent="0.25">
      <c r="A251" s="263">
        <v>250</v>
      </c>
      <c r="B251" t="s">
        <v>617</v>
      </c>
      <c r="C251">
        <v>63.909300000000002</v>
      </c>
      <c r="D251" t="s">
        <v>618</v>
      </c>
      <c r="E251">
        <v>3.37</v>
      </c>
      <c r="F251" s="250">
        <v>215.37</v>
      </c>
      <c r="G251" t="s">
        <v>16</v>
      </c>
      <c r="H251" t="s">
        <v>16</v>
      </c>
      <c r="I251">
        <v>215.37</v>
      </c>
      <c r="K251" t="s">
        <v>868</v>
      </c>
    </row>
    <row r="252" spans="1:11" x14ac:dyDescent="0.25">
      <c r="A252" s="263">
        <v>251</v>
      </c>
      <c r="B252" t="s">
        <v>617</v>
      </c>
      <c r="C252">
        <v>44.877000000000002</v>
      </c>
      <c r="D252" t="s">
        <v>618</v>
      </c>
      <c r="E252">
        <v>3.37</v>
      </c>
      <c r="F252" s="250">
        <v>151.24</v>
      </c>
      <c r="G252" t="s">
        <v>16</v>
      </c>
      <c r="H252" t="s">
        <v>16</v>
      </c>
      <c r="I252">
        <v>151.24</v>
      </c>
      <c r="K252" t="s">
        <v>869</v>
      </c>
    </row>
    <row r="253" spans="1:11" x14ac:dyDescent="0.25">
      <c r="A253" s="263">
        <v>252</v>
      </c>
      <c r="B253" t="s">
        <v>617</v>
      </c>
      <c r="C253">
        <v>25.563700000000001</v>
      </c>
      <c r="D253" t="s">
        <v>618</v>
      </c>
      <c r="E253">
        <v>3.37</v>
      </c>
      <c r="F253" s="250">
        <v>86.15</v>
      </c>
      <c r="G253" t="s">
        <v>16</v>
      </c>
      <c r="H253" t="s">
        <v>16</v>
      </c>
      <c r="I253">
        <v>86.15</v>
      </c>
      <c r="K253" t="s">
        <v>870</v>
      </c>
    </row>
    <row r="254" spans="1:11" x14ac:dyDescent="0.25">
      <c r="A254" s="263">
        <v>253</v>
      </c>
      <c r="B254" t="s">
        <v>617</v>
      </c>
      <c r="C254">
        <v>26.406500000000001</v>
      </c>
      <c r="D254" t="s">
        <v>618</v>
      </c>
      <c r="E254">
        <v>3.37</v>
      </c>
      <c r="F254" s="250">
        <v>88.99</v>
      </c>
      <c r="G254" t="s">
        <v>16</v>
      </c>
      <c r="H254" t="s">
        <v>16</v>
      </c>
      <c r="I254">
        <v>88.99</v>
      </c>
      <c r="K254" t="s">
        <v>871</v>
      </c>
    </row>
    <row r="255" spans="1:11" x14ac:dyDescent="0.25">
      <c r="A255" s="263">
        <v>254</v>
      </c>
      <c r="B255" t="s">
        <v>617</v>
      </c>
      <c r="C255">
        <v>26.406500000000001</v>
      </c>
      <c r="D255" t="s">
        <v>618</v>
      </c>
      <c r="E255">
        <v>3.37</v>
      </c>
      <c r="F255" s="250">
        <v>88.99</v>
      </c>
      <c r="G255" t="s">
        <v>16</v>
      </c>
      <c r="H255" t="s">
        <v>16</v>
      </c>
      <c r="I255">
        <v>88.99</v>
      </c>
      <c r="K255" t="s">
        <v>872</v>
      </c>
    </row>
    <row r="256" spans="1:11" x14ac:dyDescent="0.25">
      <c r="A256" s="263">
        <v>255</v>
      </c>
      <c r="B256" t="s">
        <v>617</v>
      </c>
      <c r="C256">
        <v>63.909300000000002</v>
      </c>
      <c r="D256" t="s">
        <v>618</v>
      </c>
      <c r="E256">
        <v>3.37</v>
      </c>
      <c r="F256" s="250">
        <v>215.37</v>
      </c>
      <c r="G256" t="s">
        <v>16</v>
      </c>
      <c r="H256" t="s">
        <v>16</v>
      </c>
      <c r="I256">
        <v>215.37</v>
      </c>
      <c r="K256" t="s">
        <v>873</v>
      </c>
    </row>
    <row r="257" spans="1:11" x14ac:dyDescent="0.25">
      <c r="A257" s="263">
        <v>256</v>
      </c>
      <c r="B257" t="s">
        <v>617</v>
      </c>
      <c r="C257">
        <v>44.877000000000002</v>
      </c>
      <c r="D257" t="s">
        <v>618</v>
      </c>
      <c r="E257">
        <v>3.37</v>
      </c>
      <c r="F257" s="250">
        <v>151.24</v>
      </c>
      <c r="G257" t="s">
        <v>16</v>
      </c>
      <c r="H257" t="s">
        <v>16</v>
      </c>
      <c r="I257">
        <v>151.24</v>
      </c>
      <c r="K257" t="s">
        <v>874</v>
      </c>
    </row>
    <row r="258" spans="1:11" x14ac:dyDescent="0.25">
      <c r="A258" s="263">
        <v>257</v>
      </c>
      <c r="B258" t="s">
        <v>617</v>
      </c>
      <c r="C258">
        <v>25.563700000000001</v>
      </c>
      <c r="D258" t="s">
        <v>618</v>
      </c>
      <c r="E258">
        <v>3.37</v>
      </c>
      <c r="F258" s="250">
        <v>86.15</v>
      </c>
      <c r="G258" t="s">
        <v>16</v>
      </c>
      <c r="H258" t="s">
        <v>16</v>
      </c>
      <c r="I258">
        <v>86.15</v>
      </c>
      <c r="K258" t="s">
        <v>875</v>
      </c>
    </row>
    <row r="259" spans="1:11" x14ac:dyDescent="0.25">
      <c r="A259" s="263">
        <v>258</v>
      </c>
      <c r="B259" t="s">
        <v>617</v>
      </c>
      <c r="C259">
        <v>26.406500000000001</v>
      </c>
      <c r="D259" t="s">
        <v>618</v>
      </c>
      <c r="E259">
        <v>3.37</v>
      </c>
      <c r="F259" s="250">
        <v>88.99</v>
      </c>
      <c r="G259" t="s">
        <v>16</v>
      </c>
      <c r="H259" t="s">
        <v>16</v>
      </c>
      <c r="I259">
        <v>88.99</v>
      </c>
      <c r="K259" t="s">
        <v>876</v>
      </c>
    </row>
    <row r="260" spans="1:11" x14ac:dyDescent="0.25">
      <c r="A260" s="263">
        <v>259</v>
      </c>
      <c r="B260" t="s">
        <v>617</v>
      </c>
      <c r="C260">
        <v>26.406500000000001</v>
      </c>
      <c r="D260" t="s">
        <v>618</v>
      </c>
      <c r="E260">
        <v>3.37</v>
      </c>
      <c r="F260" s="250">
        <v>88.99</v>
      </c>
      <c r="G260" t="s">
        <v>16</v>
      </c>
      <c r="H260" t="s">
        <v>16</v>
      </c>
      <c r="I260">
        <v>88.99</v>
      </c>
      <c r="K260" t="s">
        <v>877</v>
      </c>
    </row>
    <row r="261" spans="1:11" x14ac:dyDescent="0.25">
      <c r="A261" s="263">
        <v>260</v>
      </c>
      <c r="B261" t="s">
        <v>617</v>
      </c>
      <c r="C261">
        <v>63.909300000000002</v>
      </c>
      <c r="D261" t="s">
        <v>618</v>
      </c>
      <c r="E261">
        <v>3.37</v>
      </c>
      <c r="F261" s="250">
        <v>215.37</v>
      </c>
      <c r="G261" t="s">
        <v>16</v>
      </c>
      <c r="H261" t="s">
        <v>16</v>
      </c>
      <c r="I261">
        <v>215.37</v>
      </c>
      <c r="K261" t="s">
        <v>878</v>
      </c>
    </row>
    <row r="262" spans="1:11" x14ac:dyDescent="0.25">
      <c r="A262" s="263">
        <v>261</v>
      </c>
      <c r="B262" t="s">
        <v>617</v>
      </c>
      <c r="C262">
        <v>44.877000000000002</v>
      </c>
      <c r="D262" t="s">
        <v>618</v>
      </c>
      <c r="E262">
        <v>3.37</v>
      </c>
      <c r="F262" s="250">
        <v>151.24</v>
      </c>
      <c r="G262" t="s">
        <v>16</v>
      </c>
      <c r="H262" t="s">
        <v>16</v>
      </c>
      <c r="I262">
        <v>151.24</v>
      </c>
      <c r="K262" t="s">
        <v>879</v>
      </c>
    </row>
    <row r="263" spans="1:11" x14ac:dyDescent="0.25">
      <c r="A263" s="263">
        <v>262</v>
      </c>
      <c r="B263" t="s">
        <v>617</v>
      </c>
      <c r="C263">
        <v>25.563700000000001</v>
      </c>
      <c r="D263" t="s">
        <v>618</v>
      </c>
      <c r="E263">
        <v>3.37</v>
      </c>
      <c r="F263" s="250">
        <v>86.15</v>
      </c>
      <c r="G263" t="s">
        <v>16</v>
      </c>
      <c r="H263" t="s">
        <v>16</v>
      </c>
      <c r="I263">
        <v>86.15</v>
      </c>
      <c r="K263" t="s">
        <v>880</v>
      </c>
    </row>
    <row r="264" spans="1:11" x14ac:dyDescent="0.25">
      <c r="A264" s="263">
        <v>263</v>
      </c>
      <c r="B264" t="s">
        <v>617</v>
      </c>
      <c r="C264">
        <v>26.406500000000001</v>
      </c>
      <c r="D264" t="s">
        <v>618</v>
      </c>
      <c r="E264">
        <v>3.37</v>
      </c>
      <c r="F264" s="250">
        <v>88.99</v>
      </c>
      <c r="G264" t="s">
        <v>16</v>
      </c>
      <c r="H264" t="s">
        <v>16</v>
      </c>
      <c r="I264">
        <v>88.99</v>
      </c>
      <c r="K264" t="s">
        <v>881</v>
      </c>
    </row>
    <row r="265" spans="1:11" x14ac:dyDescent="0.25">
      <c r="A265" s="263">
        <v>264</v>
      </c>
      <c r="B265" t="s">
        <v>617</v>
      </c>
      <c r="C265">
        <v>26.406500000000001</v>
      </c>
      <c r="D265" t="s">
        <v>618</v>
      </c>
      <c r="E265">
        <v>3.37</v>
      </c>
      <c r="F265" s="250">
        <v>88.99</v>
      </c>
      <c r="G265" t="s">
        <v>16</v>
      </c>
      <c r="H265" t="s">
        <v>16</v>
      </c>
      <c r="I265">
        <v>88.99</v>
      </c>
      <c r="K265" t="s">
        <v>882</v>
      </c>
    </row>
    <row r="266" spans="1:11" x14ac:dyDescent="0.25">
      <c r="A266" s="263">
        <v>265</v>
      </c>
      <c r="B266" t="s">
        <v>617</v>
      </c>
      <c r="C266">
        <v>63.909300000000002</v>
      </c>
      <c r="D266" t="s">
        <v>618</v>
      </c>
      <c r="E266">
        <v>3.37</v>
      </c>
      <c r="F266" s="250">
        <v>215.37</v>
      </c>
      <c r="G266" t="s">
        <v>16</v>
      </c>
      <c r="H266" t="s">
        <v>16</v>
      </c>
      <c r="I266">
        <v>215.37</v>
      </c>
      <c r="K266" t="s">
        <v>883</v>
      </c>
    </row>
    <row r="267" spans="1:11" x14ac:dyDescent="0.25">
      <c r="A267" s="263">
        <v>266</v>
      </c>
      <c r="B267" t="s">
        <v>617</v>
      </c>
      <c r="C267">
        <v>44.877000000000002</v>
      </c>
      <c r="D267" t="s">
        <v>618</v>
      </c>
      <c r="E267">
        <v>3.37</v>
      </c>
      <c r="F267" s="250">
        <v>151.24</v>
      </c>
      <c r="G267" t="s">
        <v>16</v>
      </c>
      <c r="H267" t="s">
        <v>16</v>
      </c>
      <c r="I267">
        <v>151.24</v>
      </c>
      <c r="K267" t="s">
        <v>884</v>
      </c>
    </row>
    <row r="268" spans="1:11" x14ac:dyDescent="0.25">
      <c r="A268" s="263">
        <v>267</v>
      </c>
      <c r="B268" t="s">
        <v>617</v>
      </c>
      <c r="C268">
        <v>25.563700000000001</v>
      </c>
      <c r="D268" t="s">
        <v>618</v>
      </c>
      <c r="E268">
        <v>3.37</v>
      </c>
      <c r="F268" s="250">
        <v>86.15</v>
      </c>
      <c r="G268" t="s">
        <v>16</v>
      </c>
      <c r="H268" t="s">
        <v>16</v>
      </c>
      <c r="I268">
        <v>86.15</v>
      </c>
      <c r="K268" t="s">
        <v>885</v>
      </c>
    </row>
    <row r="269" spans="1:11" x14ac:dyDescent="0.25">
      <c r="A269" s="263">
        <v>268</v>
      </c>
      <c r="B269" t="s">
        <v>617</v>
      </c>
      <c r="C269">
        <v>26.406500000000001</v>
      </c>
      <c r="D269" t="s">
        <v>618</v>
      </c>
      <c r="E269">
        <v>3.37</v>
      </c>
      <c r="F269" s="250">
        <v>88.99</v>
      </c>
      <c r="G269" t="s">
        <v>16</v>
      </c>
      <c r="H269" t="s">
        <v>16</v>
      </c>
      <c r="I269">
        <v>88.99</v>
      </c>
      <c r="K269" t="s">
        <v>886</v>
      </c>
    </row>
    <row r="270" spans="1:11" x14ac:dyDescent="0.25">
      <c r="A270" s="263">
        <v>269</v>
      </c>
      <c r="B270" t="s">
        <v>617</v>
      </c>
      <c r="C270">
        <v>26.406500000000001</v>
      </c>
      <c r="D270" t="s">
        <v>618</v>
      </c>
      <c r="E270">
        <v>3.37</v>
      </c>
      <c r="F270" s="250">
        <v>88.99</v>
      </c>
      <c r="G270" t="s">
        <v>16</v>
      </c>
      <c r="H270" t="s">
        <v>16</v>
      </c>
      <c r="I270">
        <v>88.99</v>
      </c>
      <c r="K270" t="s">
        <v>887</v>
      </c>
    </row>
    <row r="271" spans="1:11" x14ac:dyDescent="0.25">
      <c r="A271" s="263">
        <v>270</v>
      </c>
      <c r="B271" t="s">
        <v>617</v>
      </c>
      <c r="C271">
        <v>63.909300000000002</v>
      </c>
      <c r="D271" t="s">
        <v>618</v>
      </c>
      <c r="E271">
        <v>3.37</v>
      </c>
      <c r="F271" s="250">
        <v>215.37</v>
      </c>
      <c r="G271" t="s">
        <v>16</v>
      </c>
      <c r="H271" t="s">
        <v>16</v>
      </c>
      <c r="I271">
        <v>215.37</v>
      </c>
      <c r="K271" t="s">
        <v>888</v>
      </c>
    </row>
    <row r="272" spans="1:11" x14ac:dyDescent="0.25">
      <c r="A272" s="263">
        <v>271</v>
      </c>
      <c r="B272" t="s">
        <v>617</v>
      </c>
      <c r="C272">
        <v>44.736499999999999</v>
      </c>
      <c r="D272" t="s">
        <v>618</v>
      </c>
      <c r="E272">
        <v>3.37</v>
      </c>
      <c r="F272" s="250">
        <v>150.76</v>
      </c>
      <c r="G272" t="s">
        <v>16</v>
      </c>
      <c r="H272" t="s">
        <v>16</v>
      </c>
      <c r="I272">
        <v>150.76</v>
      </c>
      <c r="K272" t="s">
        <v>889</v>
      </c>
    </row>
    <row r="273" spans="1:11" x14ac:dyDescent="0.25">
      <c r="A273" s="263">
        <v>272</v>
      </c>
      <c r="B273" t="s">
        <v>617</v>
      </c>
      <c r="C273">
        <v>37.573099999999997</v>
      </c>
      <c r="D273" t="s">
        <v>618</v>
      </c>
      <c r="E273">
        <v>3.37</v>
      </c>
      <c r="F273" s="250">
        <v>126.62</v>
      </c>
      <c r="G273" t="s">
        <v>16</v>
      </c>
      <c r="H273" t="s">
        <v>16</v>
      </c>
      <c r="I273">
        <v>126.62</v>
      </c>
      <c r="K273" t="s">
        <v>890</v>
      </c>
    </row>
    <row r="274" spans="1:11" x14ac:dyDescent="0.25">
      <c r="A274" s="263">
        <v>273</v>
      </c>
      <c r="B274" t="s">
        <v>617</v>
      </c>
      <c r="C274">
        <v>27.038599999999999</v>
      </c>
      <c r="D274" t="s">
        <v>618</v>
      </c>
      <c r="E274">
        <v>3.37</v>
      </c>
      <c r="F274" s="250">
        <v>91.12</v>
      </c>
      <c r="G274" t="s">
        <v>16</v>
      </c>
      <c r="H274" t="s">
        <v>16</v>
      </c>
      <c r="I274">
        <v>91.12</v>
      </c>
      <c r="K274" t="s">
        <v>891</v>
      </c>
    </row>
    <row r="275" spans="1:11" x14ac:dyDescent="0.25">
      <c r="A275" s="263">
        <v>274</v>
      </c>
      <c r="B275" t="s">
        <v>617</v>
      </c>
      <c r="C275">
        <v>64.471100000000007</v>
      </c>
      <c r="D275" t="s">
        <v>618</v>
      </c>
      <c r="E275">
        <v>3.37</v>
      </c>
      <c r="F275" s="250">
        <v>217.27</v>
      </c>
      <c r="G275" t="s">
        <v>16</v>
      </c>
      <c r="H275" t="s">
        <v>16</v>
      </c>
      <c r="I275">
        <v>217.27</v>
      </c>
      <c r="K275" t="s">
        <v>892</v>
      </c>
    </row>
    <row r="276" spans="1:11" x14ac:dyDescent="0.25">
      <c r="A276" s="263">
        <v>275</v>
      </c>
      <c r="B276" t="s">
        <v>617</v>
      </c>
      <c r="C276">
        <v>46.000700000000002</v>
      </c>
      <c r="D276" t="s">
        <v>618</v>
      </c>
      <c r="E276">
        <v>3.37</v>
      </c>
      <c r="F276" s="250">
        <v>155.02000000000001</v>
      </c>
      <c r="G276" t="s">
        <v>16</v>
      </c>
      <c r="H276" t="s">
        <v>16</v>
      </c>
      <c r="I276">
        <v>155.02000000000001</v>
      </c>
      <c r="K276" t="s">
        <v>893</v>
      </c>
    </row>
    <row r="277" spans="1:11" x14ac:dyDescent="0.25">
      <c r="A277" s="263">
        <v>276</v>
      </c>
      <c r="B277" t="s">
        <v>617</v>
      </c>
      <c r="C277">
        <v>26.6172</v>
      </c>
      <c r="D277" t="s">
        <v>618</v>
      </c>
      <c r="E277">
        <v>3.37</v>
      </c>
      <c r="F277" s="250">
        <v>89.7</v>
      </c>
      <c r="G277" t="s">
        <v>16</v>
      </c>
      <c r="H277" t="s">
        <v>16</v>
      </c>
      <c r="I277">
        <v>89.7</v>
      </c>
      <c r="K277" t="s">
        <v>894</v>
      </c>
    </row>
    <row r="278" spans="1:11" x14ac:dyDescent="0.25">
      <c r="A278" s="263">
        <v>277</v>
      </c>
      <c r="B278" t="s">
        <v>617</v>
      </c>
      <c r="C278">
        <v>26.265999999999998</v>
      </c>
      <c r="D278" t="s">
        <v>618</v>
      </c>
      <c r="E278">
        <v>3.37</v>
      </c>
      <c r="F278" s="250">
        <v>88.52</v>
      </c>
      <c r="G278" t="s">
        <v>16</v>
      </c>
      <c r="H278" t="s">
        <v>16</v>
      </c>
      <c r="I278">
        <v>88.52</v>
      </c>
      <c r="K278" t="s">
        <v>895</v>
      </c>
    </row>
    <row r="279" spans="1:11" x14ac:dyDescent="0.25">
      <c r="A279" s="263">
        <v>278</v>
      </c>
      <c r="B279" t="s">
        <v>617</v>
      </c>
      <c r="C279">
        <v>26.125599999999999</v>
      </c>
      <c r="D279" t="s">
        <v>618</v>
      </c>
      <c r="E279">
        <v>3.37</v>
      </c>
      <c r="F279" s="250">
        <v>88.04</v>
      </c>
      <c r="G279" t="s">
        <v>16</v>
      </c>
      <c r="H279" t="s">
        <v>16</v>
      </c>
      <c r="I279">
        <v>88.04</v>
      </c>
      <c r="K279" t="s">
        <v>896</v>
      </c>
    </row>
    <row r="280" spans="1:11" x14ac:dyDescent="0.25">
      <c r="A280" s="263">
        <v>279</v>
      </c>
      <c r="B280" t="s">
        <v>617</v>
      </c>
      <c r="C280">
        <v>63.487900000000003</v>
      </c>
      <c r="D280" t="s">
        <v>618</v>
      </c>
      <c r="E280">
        <v>3.37</v>
      </c>
      <c r="F280" s="250">
        <v>213.95</v>
      </c>
      <c r="G280" t="s">
        <v>16</v>
      </c>
      <c r="H280" t="s">
        <v>16</v>
      </c>
      <c r="I280">
        <v>213.95</v>
      </c>
      <c r="K280" t="s">
        <v>897</v>
      </c>
    </row>
    <row r="281" spans="1:11" x14ac:dyDescent="0.25">
      <c r="A281" s="263">
        <v>280</v>
      </c>
      <c r="B281" t="s">
        <v>617</v>
      </c>
      <c r="C281">
        <v>46.000700000000002</v>
      </c>
      <c r="D281" t="s">
        <v>618</v>
      </c>
      <c r="E281">
        <v>3.37</v>
      </c>
      <c r="F281" s="250">
        <v>155.02000000000001</v>
      </c>
      <c r="G281" t="s">
        <v>16</v>
      </c>
      <c r="H281" t="s">
        <v>16</v>
      </c>
      <c r="I281">
        <v>155.02000000000001</v>
      </c>
      <c r="K281" t="s">
        <v>898</v>
      </c>
    </row>
    <row r="282" spans="1:11" x14ac:dyDescent="0.25">
      <c r="A282" s="263">
        <v>281</v>
      </c>
      <c r="B282" t="s">
        <v>617</v>
      </c>
      <c r="C282">
        <v>26.6172</v>
      </c>
      <c r="D282" t="s">
        <v>618</v>
      </c>
      <c r="E282">
        <v>3.37</v>
      </c>
      <c r="F282" s="250">
        <v>89.7</v>
      </c>
      <c r="G282" t="s">
        <v>16</v>
      </c>
      <c r="H282" t="s">
        <v>16</v>
      </c>
      <c r="I282">
        <v>89.7</v>
      </c>
      <c r="K282" t="s">
        <v>899</v>
      </c>
    </row>
    <row r="283" spans="1:11" x14ac:dyDescent="0.25">
      <c r="A283" s="263">
        <v>282</v>
      </c>
      <c r="B283" t="s">
        <v>617</v>
      </c>
      <c r="C283">
        <v>26.265999999999998</v>
      </c>
      <c r="D283" t="s">
        <v>618</v>
      </c>
      <c r="E283">
        <v>3.37</v>
      </c>
      <c r="F283" s="250">
        <v>88.52</v>
      </c>
      <c r="G283" t="s">
        <v>16</v>
      </c>
      <c r="H283" t="s">
        <v>16</v>
      </c>
      <c r="I283">
        <v>88.52</v>
      </c>
      <c r="K283" t="s">
        <v>900</v>
      </c>
    </row>
    <row r="284" spans="1:11" x14ac:dyDescent="0.25">
      <c r="A284" s="263">
        <v>283</v>
      </c>
      <c r="B284" t="s">
        <v>617</v>
      </c>
      <c r="C284">
        <v>26.125599999999999</v>
      </c>
      <c r="D284" t="s">
        <v>618</v>
      </c>
      <c r="E284">
        <v>3.37</v>
      </c>
      <c r="F284" s="250">
        <v>88.04</v>
      </c>
      <c r="G284" t="s">
        <v>16</v>
      </c>
      <c r="H284" t="s">
        <v>16</v>
      </c>
      <c r="I284">
        <v>88.04</v>
      </c>
      <c r="K284" t="s">
        <v>901</v>
      </c>
    </row>
    <row r="285" spans="1:11" x14ac:dyDescent="0.25">
      <c r="A285" s="263">
        <v>284</v>
      </c>
      <c r="B285" t="s">
        <v>617</v>
      </c>
      <c r="C285">
        <v>63.487900000000003</v>
      </c>
      <c r="D285" t="s">
        <v>618</v>
      </c>
      <c r="E285">
        <v>3.37</v>
      </c>
      <c r="F285" s="250">
        <v>213.95</v>
      </c>
      <c r="G285" t="s">
        <v>16</v>
      </c>
      <c r="H285" t="s">
        <v>16</v>
      </c>
      <c r="I285">
        <v>213.95</v>
      </c>
      <c r="K285" t="s">
        <v>902</v>
      </c>
    </row>
    <row r="286" spans="1:11" x14ac:dyDescent="0.25">
      <c r="A286" s="263">
        <v>285</v>
      </c>
      <c r="B286" t="s">
        <v>617</v>
      </c>
      <c r="C286">
        <v>46.000700000000002</v>
      </c>
      <c r="D286" t="s">
        <v>618</v>
      </c>
      <c r="E286">
        <v>3.37</v>
      </c>
      <c r="F286" s="250">
        <v>155.02000000000001</v>
      </c>
      <c r="G286" t="s">
        <v>16</v>
      </c>
      <c r="H286" t="s">
        <v>16</v>
      </c>
      <c r="I286">
        <v>155.02000000000001</v>
      </c>
      <c r="K286" t="s">
        <v>903</v>
      </c>
    </row>
    <row r="287" spans="1:11" x14ac:dyDescent="0.25">
      <c r="A287" s="263">
        <v>286</v>
      </c>
      <c r="B287" t="s">
        <v>617</v>
      </c>
      <c r="C287">
        <v>26.6172</v>
      </c>
      <c r="D287" t="s">
        <v>618</v>
      </c>
      <c r="E287">
        <v>3.37</v>
      </c>
      <c r="F287" s="250">
        <v>89.7</v>
      </c>
      <c r="G287" t="s">
        <v>16</v>
      </c>
      <c r="H287" t="s">
        <v>16</v>
      </c>
      <c r="I287">
        <v>89.7</v>
      </c>
      <c r="K287" t="s">
        <v>904</v>
      </c>
    </row>
    <row r="288" spans="1:11" x14ac:dyDescent="0.25">
      <c r="A288" s="263">
        <v>287</v>
      </c>
      <c r="B288" t="s">
        <v>617</v>
      </c>
      <c r="C288">
        <v>26.265999999999998</v>
      </c>
      <c r="D288" t="s">
        <v>618</v>
      </c>
      <c r="E288">
        <v>3.37</v>
      </c>
      <c r="F288" s="250">
        <v>88.52</v>
      </c>
      <c r="G288" t="s">
        <v>16</v>
      </c>
      <c r="H288" t="s">
        <v>16</v>
      </c>
      <c r="I288">
        <v>88.52</v>
      </c>
      <c r="K288" t="s">
        <v>905</v>
      </c>
    </row>
    <row r="289" spans="1:11" x14ac:dyDescent="0.25">
      <c r="A289" s="263">
        <v>288</v>
      </c>
      <c r="B289" t="s">
        <v>617</v>
      </c>
      <c r="C289">
        <v>26.125599999999999</v>
      </c>
      <c r="D289" t="s">
        <v>618</v>
      </c>
      <c r="E289">
        <v>3.37</v>
      </c>
      <c r="F289" s="250">
        <v>88.04</v>
      </c>
      <c r="G289" t="s">
        <v>16</v>
      </c>
      <c r="H289" t="s">
        <v>16</v>
      </c>
      <c r="I289">
        <v>88.04</v>
      </c>
      <c r="K289" t="s">
        <v>906</v>
      </c>
    </row>
    <row r="290" spans="1:11" x14ac:dyDescent="0.25">
      <c r="A290" s="263">
        <v>289</v>
      </c>
      <c r="B290" t="s">
        <v>617</v>
      </c>
      <c r="C290">
        <v>63.487900000000003</v>
      </c>
      <c r="D290" t="s">
        <v>618</v>
      </c>
      <c r="E290">
        <v>3.37</v>
      </c>
      <c r="F290" s="250">
        <v>213.95</v>
      </c>
      <c r="G290" t="s">
        <v>16</v>
      </c>
      <c r="H290" t="s">
        <v>16</v>
      </c>
      <c r="I290">
        <v>213.95</v>
      </c>
      <c r="K290" t="s">
        <v>907</v>
      </c>
    </row>
    <row r="291" spans="1:11" x14ac:dyDescent="0.25">
      <c r="A291" s="263">
        <v>290</v>
      </c>
      <c r="B291" t="s">
        <v>617</v>
      </c>
      <c r="C291">
        <v>46.000700000000002</v>
      </c>
      <c r="D291" t="s">
        <v>618</v>
      </c>
      <c r="E291">
        <v>3.37</v>
      </c>
      <c r="F291" s="250">
        <v>155.02000000000001</v>
      </c>
      <c r="G291" t="s">
        <v>16</v>
      </c>
      <c r="H291" t="s">
        <v>16</v>
      </c>
      <c r="I291">
        <v>155.02000000000001</v>
      </c>
      <c r="K291" t="s">
        <v>908</v>
      </c>
    </row>
    <row r="292" spans="1:11" x14ac:dyDescent="0.25">
      <c r="A292" s="263">
        <v>291</v>
      </c>
      <c r="B292" t="s">
        <v>617</v>
      </c>
      <c r="C292">
        <v>26.6172</v>
      </c>
      <c r="D292" t="s">
        <v>618</v>
      </c>
      <c r="E292">
        <v>3.37</v>
      </c>
      <c r="F292" s="250">
        <v>89.7</v>
      </c>
      <c r="G292" t="s">
        <v>16</v>
      </c>
      <c r="H292" t="s">
        <v>16</v>
      </c>
      <c r="I292">
        <v>89.7</v>
      </c>
      <c r="K292" t="s">
        <v>909</v>
      </c>
    </row>
    <row r="293" spans="1:11" x14ac:dyDescent="0.25">
      <c r="A293" s="263">
        <v>292</v>
      </c>
      <c r="B293" t="s">
        <v>617</v>
      </c>
      <c r="C293">
        <v>26.265999999999998</v>
      </c>
      <c r="D293" t="s">
        <v>618</v>
      </c>
      <c r="E293">
        <v>3.37</v>
      </c>
      <c r="F293" s="250">
        <v>88.52</v>
      </c>
      <c r="G293" t="s">
        <v>16</v>
      </c>
      <c r="H293" t="s">
        <v>16</v>
      </c>
      <c r="I293">
        <v>88.52</v>
      </c>
      <c r="K293" t="s">
        <v>910</v>
      </c>
    </row>
    <row r="294" spans="1:11" x14ac:dyDescent="0.25">
      <c r="A294" s="263">
        <v>293</v>
      </c>
      <c r="B294" t="s">
        <v>617</v>
      </c>
      <c r="C294">
        <v>26.125599999999999</v>
      </c>
      <c r="D294" t="s">
        <v>618</v>
      </c>
      <c r="E294">
        <v>3.37</v>
      </c>
      <c r="F294" s="250">
        <v>88.04</v>
      </c>
      <c r="G294" t="s">
        <v>16</v>
      </c>
      <c r="H294" t="s">
        <v>16</v>
      </c>
      <c r="I294">
        <v>88.04</v>
      </c>
      <c r="K294" t="s">
        <v>911</v>
      </c>
    </row>
    <row r="295" spans="1:11" x14ac:dyDescent="0.25">
      <c r="A295" s="263">
        <v>294</v>
      </c>
      <c r="B295" t="s">
        <v>617</v>
      </c>
      <c r="C295">
        <v>63.487900000000003</v>
      </c>
      <c r="D295" t="s">
        <v>618</v>
      </c>
      <c r="E295">
        <v>3.37</v>
      </c>
      <c r="F295" s="250">
        <v>213.95</v>
      </c>
      <c r="G295" t="s">
        <v>16</v>
      </c>
      <c r="H295" t="s">
        <v>16</v>
      </c>
      <c r="I295">
        <v>213.95</v>
      </c>
      <c r="K295" t="s">
        <v>912</v>
      </c>
    </row>
    <row r="296" spans="1:11" x14ac:dyDescent="0.25">
      <c r="A296" s="263">
        <v>295</v>
      </c>
      <c r="B296" t="s">
        <v>617</v>
      </c>
      <c r="C296">
        <v>46.000700000000002</v>
      </c>
      <c r="D296" t="s">
        <v>618</v>
      </c>
      <c r="E296">
        <v>3.37</v>
      </c>
      <c r="F296" s="250">
        <v>155.02000000000001</v>
      </c>
      <c r="G296" t="s">
        <v>16</v>
      </c>
      <c r="H296" t="s">
        <v>16</v>
      </c>
      <c r="I296">
        <v>155.02000000000001</v>
      </c>
      <c r="K296" t="s">
        <v>913</v>
      </c>
    </row>
    <row r="297" spans="1:11" x14ac:dyDescent="0.25">
      <c r="A297" s="263">
        <v>296</v>
      </c>
      <c r="B297" t="s">
        <v>617</v>
      </c>
      <c r="C297">
        <v>26.6172</v>
      </c>
      <c r="D297" t="s">
        <v>618</v>
      </c>
      <c r="E297">
        <v>3.37</v>
      </c>
      <c r="F297" s="250">
        <v>89.7</v>
      </c>
      <c r="G297" t="s">
        <v>16</v>
      </c>
      <c r="H297" t="s">
        <v>16</v>
      </c>
      <c r="I297">
        <v>89.7</v>
      </c>
      <c r="K297" t="s">
        <v>914</v>
      </c>
    </row>
    <row r="298" spans="1:11" x14ac:dyDescent="0.25">
      <c r="A298" s="263">
        <v>297</v>
      </c>
      <c r="B298" t="s">
        <v>617</v>
      </c>
      <c r="C298">
        <v>26.265999999999998</v>
      </c>
      <c r="D298" t="s">
        <v>618</v>
      </c>
      <c r="E298">
        <v>3.37</v>
      </c>
      <c r="F298" s="250">
        <v>88.52</v>
      </c>
      <c r="G298" t="s">
        <v>16</v>
      </c>
      <c r="H298" t="s">
        <v>16</v>
      </c>
      <c r="I298">
        <v>88.52</v>
      </c>
      <c r="K298" t="s">
        <v>915</v>
      </c>
    </row>
    <row r="299" spans="1:11" x14ac:dyDescent="0.25">
      <c r="A299" s="263">
        <v>298</v>
      </c>
      <c r="B299" t="s">
        <v>617</v>
      </c>
      <c r="C299">
        <v>26.125599999999999</v>
      </c>
      <c r="D299" t="s">
        <v>618</v>
      </c>
      <c r="E299">
        <v>3.37</v>
      </c>
      <c r="F299" s="250">
        <v>88.04</v>
      </c>
      <c r="G299" t="s">
        <v>16</v>
      </c>
      <c r="H299" t="s">
        <v>16</v>
      </c>
      <c r="I299">
        <v>88.04</v>
      </c>
      <c r="K299" t="s">
        <v>916</v>
      </c>
    </row>
    <row r="300" spans="1:11" x14ac:dyDescent="0.25">
      <c r="A300" s="263">
        <v>299</v>
      </c>
      <c r="B300" t="s">
        <v>617</v>
      </c>
      <c r="C300">
        <v>63.487900000000003</v>
      </c>
      <c r="D300" t="s">
        <v>618</v>
      </c>
      <c r="E300">
        <v>3.37</v>
      </c>
      <c r="F300" s="250">
        <v>213.95</v>
      </c>
      <c r="G300" t="s">
        <v>16</v>
      </c>
      <c r="H300" t="s">
        <v>16</v>
      </c>
      <c r="I300">
        <v>213.95</v>
      </c>
      <c r="K300" t="s">
        <v>917</v>
      </c>
    </row>
    <row r="301" spans="1:11" x14ac:dyDescent="0.25">
      <c r="A301" s="263">
        <v>300</v>
      </c>
      <c r="B301" t="s">
        <v>617</v>
      </c>
      <c r="C301">
        <v>46.000700000000002</v>
      </c>
      <c r="D301" t="s">
        <v>618</v>
      </c>
      <c r="E301">
        <v>3.37</v>
      </c>
      <c r="F301" s="250">
        <v>155.02000000000001</v>
      </c>
      <c r="G301" t="s">
        <v>16</v>
      </c>
      <c r="H301" t="s">
        <v>16</v>
      </c>
      <c r="I301">
        <v>155.02000000000001</v>
      </c>
      <c r="K301" t="s">
        <v>918</v>
      </c>
    </row>
    <row r="302" spans="1:11" x14ac:dyDescent="0.25">
      <c r="A302" s="263">
        <v>301</v>
      </c>
      <c r="B302" t="s">
        <v>617</v>
      </c>
      <c r="C302">
        <v>26.6172</v>
      </c>
      <c r="D302" t="s">
        <v>618</v>
      </c>
      <c r="E302">
        <v>3.37</v>
      </c>
      <c r="F302" s="250">
        <v>89.7</v>
      </c>
      <c r="G302" t="s">
        <v>16</v>
      </c>
      <c r="H302" t="s">
        <v>16</v>
      </c>
      <c r="I302">
        <v>89.7</v>
      </c>
      <c r="K302" t="s">
        <v>919</v>
      </c>
    </row>
    <row r="303" spans="1:11" x14ac:dyDescent="0.25">
      <c r="A303" s="263">
        <v>302</v>
      </c>
      <c r="B303" t="s">
        <v>617</v>
      </c>
      <c r="C303">
        <v>26.265999999999998</v>
      </c>
      <c r="D303" t="s">
        <v>618</v>
      </c>
      <c r="E303">
        <v>3.37</v>
      </c>
      <c r="F303" s="250">
        <v>88.52</v>
      </c>
      <c r="G303" t="s">
        <v>16</v>
      </c>
      <c r="H303" t="s">
        <v>16</v>
      </c>
      <c r="I303">
        <v>88.52</v>
      </c>
      <c r="K303" t="s">
        <v>920</v>
      </c>
    </row>
    <row r="304" spans="1:11" x14ac:dyDescent="0.25">
      <c r="A304" s="263">
        <v>303</v>
      </c>
      <c r="B304" t="s">
        <v>617</v>
      </c>
      <c r="C304">
        <v>26.125599999999999</v>
      </c>
      <c r="D304" t="s">
        <v>618</v>
      </c>
      <c r="E304">
        <v>3.37</v>
      </c>
      <c r="F304" s="250">
        <v>88.04</v>
      </c>
      <c r="G304" t="s">
        <v>16</v>
      </c>
      <c r="H304" t="s">
        <v>16</v>
      </c>
      <c r="I304">
        <v>88.04</v>
      </c>
      <c r="K304" t="s">
        <v>921</v>
      </c>
    </row>
    <row r="305" spans="1:11" x14ac:dyDescent="0.25">
      <c r="A305" s="263">
        <v>304</v>
      </c>
      <c r="B305" t="s">
        <v>617</v>
      </c>
      <c r="C305">
        <v>60.889400000000002</v>
      </c>
      <c r="D305" t="s">
        <v>618</v>
      </c>
      <c r="E305">
        <v>3.37</v>
      </c>
      <c r="F305" s="250">
        <v>205.2</v>
      </c>
      <c r="G305" t="s">
        <v>16</v>
      </c>
      <c r="H305" t="s">
        <v>16</v>
      </c>
      <c r="I305">
        <v>205.2</v>
      </c>
      <c r="K305" t="s">
        <v>922</v>
      </c>
    </row>
    <row r="306" spans="1:11" x14ac:dyDescent="0.25">
      <c r="A306" s="263">
        <v>305</v>
      </c>
      <c r="B306" t="s">
        <v>617</v>
      </c>
      <c r="C306">
        <v>46.000700000000002</v>
      </c>
      <c r="D306" t="s">
        <v>618</v>
      </c>
      <c r="E306">
        <v>3.37</v>
      </c>
      <c r="F306" s="250">
        <v>155.02000000000001</v>
      </c>
      <c r="G306" t="s">
        <v>16</v>
      </c>
      <c r="H306" t="s">
        <v>16</v>
      </c>
      <c r="I306">
        <v>155.02000000000001</v>
      </c>
      <c r="K306" t="s">
        <v>923</v>
      </c>
    </row>
    <row r="307" spans="1:11" x14ac:dyDescent="0.25">
      <c r="A307" s="263">
        <v>306</v>
      </c>
      <c r="B307" t="s">
        <v>617</v>
      </c>
      <c r="C307">
        <v>26.6172</v>
      </c>
      <c r="D307" t="s">
        <v>618</v>
      </c>
      <c r="E307">
        <v>3.37</v>
      </c>
      <c r="F307" s="250">
        <v>89.7</v>
      </c>
      <c r="G307" t="s">
        <v>16</v>
      </c>
      <c r="H307" t="s">
        <v>16</v>
      </c>
      <c r="I307">
        <v>89.7</v>
      </c>
      <c r="K307" t="s">
        <v>924</v>
      </c>
    </row>
    <row r="308" spans="1:11" x14ac:dyDescent="0.25">
      <c r="A308" s="263">
        <v>307</v>
      </c>
      <c r="B308" t="s">
        <v>617</v>
      </c>
      <c r="C308">
        <v>26.265999999999998</v>
      </c>
      <c r="D308" t="s">
        <v>618</v>
      </c>
      <c r="E308">
        <v>3.37</v>
      </c>
      <c r="F308" s="250">
        <v>88.52</v>
      </c>
      <c r="G308" t="s">
        <v>16</v>
      </c>
      <c r="H308" t="s">
        <v>16</v>
      </c>
      <c r="I308">
        <v>88.52</v>
      </c>
      <c r="K308" t="s">
        <v>925</v>
      </c>
    </row>
    <row r="309" spans="1:11" x14ac:dyDescent="0.25">
      <c r="A309" s="263">
        <v>308</v>
      </c>
      <c r="B309" t="s">
        <v>617</v>
      </c>
      <c r="C309">
        <v>26.125599999999999</v>
      </c>
      <c r="D309" t="s">
        <v>618</v>
      </c>
      <c r="E309">
        <v>3.37</v>
      </c>
      <c r="F309" s="250">
        <v>88.04</v>
      </c>
      <c r="G309" t="s">
        <v>16</v>
      </c>
      <c r="H309" t="s">
        <v>16</v>
      </c>
      <c r="I309">
        <v>88.04</v>
      </c>
      <c r="K309" t="s">
        <v>926</v>
      </c>
    </row>
    <row r="310" spans="1:11" x14ac:dyDescent="0.25">
      <c r="A310" s="263">
        <v>309</v>
      </c>
      <c r="B310" t="s">
        <v>617</v>
      </c>
      <c r="C310">
        <v>63.487900000000003</v>
      </c>
      <c r="D310" t="s">
        <v>618</v>
      </c>
      <c r="E310">
        <v>3.37</v>
      </c>
      <c r="F310" s="250">
        <v>213.95</v>
      </c>
      <c r="G310" t="s">
        <v>16</v>
      </c>
      <c r="H310" t="s">
        <v>16</v>
      </c>
      <c r="I310">
        <v>213.95</v>
      </c>
      <c r="K310" t="s">
        <v>927</v>
      </c>
    </row>
    <row r="311" spans="1:11" x14ac:dyDescent="0.25">
      <c r="A311" s="263">
        <v>310</v>
      </c>
      <c r="B311" t="s">
        <v>617</v>
      </c>
      <c r="C311">
        <v>46.000700000000002</v>
      </c>
      <c r="D311" t="s">
        <v>618</v>
      </c>
      <c r="E311">
        <v>3.37</v>
      </c>
      <c r="F311" s="250">
        <v>155.02000000000001</v>
      </c>
      <c r="G311" t="s">
        <v>16</v>
      </c>
      <c r="H311" t="s">
        <v>16</v>
      </c>
      <c r="I311">
        <v>155.02000000000001</v>
      </c>
      <c r="K311" t="s">
        <v>928</v>
      </c>
    </row>
    <row r="312" spans="1:11" x14ac:dyDescent="0.25">
      <c r="A312" s="263">
        <v>311</v>
      </c>
      <c r="B312" t="s">
        <v>617</v>
      </c>
      <c r="C312">
        <v>26.6172</v>
      </c>
      <c r="D312" t="s">
        <v>618</v>
      </c>
      <c r="E312">
        <v>3.37</v>
      </c>
      <c r="F312" s="250">
        <v>89.7</v>
      </c>
      <c r="G312" t="s">
        <v>16</v>
      </c>
      <c r="H312" t="s">
        <v>16</v>
      </c>
      <c r="I312">
        <v>89.7</v>
      </c>
      <c r="K312" t="s">
        <v>929</v>
      </c>
    </row>
    <row r="313" spans="1:11" x14ac:dyDescent="0.25">
      <c r="A313" s="263">
        <v>312</v>
      </c>
      <c r="B313" t="s">
        <v>617</v>
      </c>
      <c r="C313">
        <v>26.265999999999998</v>
      </c>
      <c r="D313" t="s">
        <v>618</v>
      </c>
      <c r="E313">
        <v>3.37</v>
      </c>
      <c r="F313" s="250">
        <v>88.52</v>
      </c>
      <c r="G313" t="s">
        <v>16</v>
      </c>
      <c r="H313" t="s">
        <v>16</v>
      </c>
      <c r="I313">
        <v>88.52</v>
      </c>
      <c r="K313" t="s">
        <v>930</v>
      </c>
    </row>
    <row r="314" spans="1:11" x14ac:dyDescent="0.25">
      <c r="A314" s="263">
        <v>313</v>
      </c>
      <c r="B314" t="s">
        <v>617</v>
      </c>
      <c r="C314">
        <v>26.125599999999999</v>
      </c>
      <c r="D314" t="s">
        <v>618</v>
      </c>
      <c r="E314">
        <v>3.37</v>
      </c>
      <c r="F314" s="250">
        <v>88.04</v>
      </c>
      <c r="G314" t="s">
        <v>16</v>
      </c>
      <c r="H314" t="s">
        <v>16</v>
      </c>
      <c r="I314">
        <v>88.04</v>
      </c>
      <c r="K314" t="s">
        <v>931</v>
      </c>
    </row>
    <row r="315" spans="1:11" x14ac:dyDescent="0.25">
      <c r="A315" s="263">
        <v>314</v>
      </c>
      <c r="B315" t="s">
        <v>617</v>
      </c>
      <c r="C315">
        <v>63.487900000000003</v>
      </c>
      <c r="D315" t="s">
        <v>618</v>
      </c>
      <c r="E315">
        <v>3.37</v>
      </c>
      <c r="F315" s="250">
        <v>213.95</v>
      </c>
      <c r="G315" t="s">
        <v>16</v>
      </c>
      <c r="H315" t="s">
        <v>16</v>
      </c>
      <c r="I315">
        <v>213.95</v>
      </c>
      <c r="K315" t="s">
        <v>932</v>
      </c>
    </row>
    <row r="316" spans="1:11" x14ac:dyDescent="0.25">
      <c r="A316" s="263">
        <v>315</v>
      </c>
      <c r="B316" t="s">
        <v>617</v>
      </c>
      <c r="C316">
        <v>46.000700000000002</v>
      </c>
      <c r="D316" t="s">
        <v>618</v>
      </c>
      <c r="E316">
        <v>3.37</v>
      </c>
      <c r="F316" s="250">
        <v>155.02000000000001</v>
      </c>
      <c r="G316" t="s">
        <v>16</v>
      </c>
      <c r="H316" t="s">
        <v>16</v>
      </c>
      <c r="I316">
        <v>155.02000000000001</v>
      </c>
      <c r="K316" t="s">
        <v>933</v>
      </c>
    </row>
    <row r="317" spans="1:11" x14ac:dyDescent="0.25">
      <c r="A317" s="263">
        <v>316</v>
      </c>
      <c r="B317" t="s">
        <v>617</v>
      </c>
      <c r="C317">
        <v>26.6172</v>
      </c>
      <c r="D317" t="s">
        <v>618</v>
      </c>
      <c r="E317">
        <v>3.37</v>
      </c>
      <c r="F317" s="250">
        <v>89.7</v>
      </c>
      <c r="G317" t="s">
        <v>16</v>
      </c>
      <c r="H317" t="s">
        <v>16</v>
      </c>
      <c r="I317">
        <v>89.7</v>
      </c>
      <c r="K317" t="s">
        <v>934</v>
      </c>
    </row>
    <row r="318" spans="1:11" x14ac:dyDescent="0.25">
      <c r="A318" s="263">
        <v>317</v>
      </c>
      <c r="B318" t="s">
        <v>617</v>
      </c>
      <c r="C318">
        <v>26.265999999999998</v>
      </c>
      <c r="D318" t="s">
        <v>618</v>
      </c>
      <c r="E318">
        <v>3.37</v>
      </c>
      <c r="F318" s="250">
        <v>88.52</v>
      </c>
      <c r="G318" t="s">
        <v>16</v>
      </c>
      <c r="H318" t="s">
        <v>16</v>
      </c>
      <c r="I318">
        <v>88.52</v>
      </c>
      <c r="K318" t="s">
        <v>935</v>
      </c>
    </row>
    <row r="319" spans="1:11" x14ac:dyDescent="0.25">
      <c r="A319" s="263">
        <v>318</v>
      </c>
      <c r="B319" t="s">
        <v>617</v>
      </c>
      <c r="C319">
        <v>26.125599999999999</v>
      </c>
      <c r="D319" t="s">
        <v>618</v>
      </c>
      <c r="E319">
        <v>3.37</v>
      </c>
      <c r="F319" s="250">
        <v>88.04</v>
      </c>
      <c r="G319" t="s">
        <v>16</v>
      </c>
      <c r="H319" t="s">
        <v>16</v>
      </c>
      <c r="I319">
        <v>88.04</v>
      </c>
      <c r="K319" t="s">
        <v>936</v>
      </c>
    </row>
    <row r="320" spans="1:11" x14ac:dyDescent="0.25">
      <c r="A320" s="263">
        <v>319</v>
      </c>
      <c r="B320" t="s">
        <v>617</v>
      </c>
      <c r="C320">
        <v>63.487900000000003</v>
      </c>
      <c r="D320" t="s">
        <v>618</v>
      </c>
      <c r="E320">
        <v>3.37</v>
      </c>
      <c r="F320" s="250">
        <v>213.95</v>
      </c>
      <c r="G320" t="s">
        <v>16</v>
      </c>
      <c r="H320" t="s">
        <v>16</v>
      </c>
      <c r="I320">
        <v>213.95</v>
      </c>
      <c r="K320" t="s">
        <v>937</v>
      </c>
    </row>
    <row r="321" spans="1:11" x14ac:dyDescent="0.25">
      <c r="A321" s="263">
        <v>320</v>
      </c>
      <c r="B321" t="s">
        <v>617</v>
      </c>
      <c r="C321">
        <v>46.000700000000002</v>
      </c>
      <c r="D321" t="s">
        <v>618</v>
      </c>
      <c r="E321">
        <v>3.37</v>
      </c>
      <c r="F321" s="250">
        <v>155.02000000000001</v>
      </c>
      <c r="G321" t="s">
        <v>16</v>
      </c>
      <c r="H321" t="s">
        <v>16</v>
      </c>
      <c r="I321">
        <v>155.02000000000001</v>
      </c>
      <c r="K321" t="s">
        <v>938</v>
      </c>
    </row>
    <row r="322" spans="1:11" x14ac:dyDescent="0.25">
      <c r="A322" s="263">
        <v>321</v>
      </c>
      <c r="B322" t="s">
        <v>617</v>
      </c>
      <c r="C322">
        <v>26.6172</v>
      </c>
      <c r="D322" t="s">
        <v>618</v>
      </c>
      <c r="E322">
        <v>3.37</v>
      </c>
      <c r="F322" s="250">
        <v>89.7</v>
      </c>
      <c r="G322" t="s">
        <v>16</v>
      </c>
      <c r="H322" t="s">
        <v>16</v>
      </c>
      <c r="I322">
        <v>89.7</v>
      </c>
      <c r="K322" t="s">
        <v>939</v>
      </c>
    </row>
    <row r="323" spans="1:11" x14ac:dyDescent="0.25">
      <c r="A323" s="263">
        <v>322</v>
      </c>
      <c r="B323" t="s">
        <v>617</v>
      </c>
      <c r="C323">
        <v>26.265999999999998</v>
      </c>
      <c r="D323" t="s">
        <v>618</v>
      </c>
      <c r="E323">
        <v>3.37</v>
      </c>
      <c r="F323" s="250">
        <v>88.52</v>
      </c>
      <c r="G323" t="s">
        <v>16</v>
      </c>
      <c r="H323" t="s">
        <v>16</v>
      </c>
      <c r="I323">
        <v>88.52</v>
      </c>
      <c r="K323" t="s">
        <v>940</v>
      </c>
    </row>
    <row r="324" spans="1:11" x14ac:dyDescent="0.25">
      <c r="A324" s="263">
        <v>323</v>
      </c>
      <c r="B324" t="s">
        <v>617</v>
      </c>
      <c r="C324">
        <v>26.125599999999999</v>
      </c>
      <c r="D324" t="s">
        <v>618</v>
      </c>
      <c r="E324">
        <v>3.37</v>
      </c>
      <c r="F324" s="250">
        <v>88.04</v>
      </c>
      <c r="G324" t="s">
        <v>16</v>
      </c>
      <c r="H324" t="s">
        <v>16</v>
      </c>
      <c r="I324">
        <v>88.04</v>
      </c>
      <c r="K324" t="s">
        <v>941</v>
      </c>
    </row>
    <row r="325" spans="1:11" x14ac:dyDescent="0.25">
      <c r="A325" s="263">
        <v>324</v>
      </c>
      <c r="B325" t="s">
        <v>617</v>
      </c>
      <c r="C325">
        <v>63.487900000000003</v>
      </c>
      <c r="D325" t="s">
        <v>618</v>
      </c>
      <c r="E325">
        <v>3.37</v>
      </c>
      <c r="F325" s="250">
        <v>213.95</v>
      </c>
      <c r="G325" t="s">
        <v>16</v>
      </c>
      <c r="H325" t="s">
        <v>16</v>
      </c>
      <c r="I325">
        <v>213.95</v>
      </c>
      <c r="K325" t="s">
        <v>942</v>
      </c>
    </row>
    <row r="326" spans="1:11" x14ac:dyDescent="0.25">
      <c r="A326" s="263">
        <v>325</v>
      </c>
      <c r="B326" t="s">
        <v>617</v>
      </c>
      <c r="C326">
        <v>46.000700000000002</v>
      </c>
      <c r="D326" t="s">
        <v>618</v>
      </c>
      <c r="E326">
        <v>3.37</v>
      </c>
      <c r="F326" s="250">
        <v>155.02000000000001</v>
      </c>
      <c r="G326" t="s">
        <v>16</v>
      </c>
      <c r="H326" t="s">
        <v>16</v>
      </c>
      <c r="I326">
        <v>155.02000000000001</v>
      </c>
      <c r="K326" t="s">
        <v>943</v>
      </c>
    </row>
    <row r="327" spans="1:11" x14ac:dyDescent="0.25">
      <c r="A327" s="263">
        <v>326</v>
      </c>
      <c r="B327" t="s">
        <v>617</v>
      </c>
      <c r="C327">
        <v>26.6172</v>
      </c>
      <c r="D327" t="s">
        <v>618</v>
      </c>
      <c r="E327">
        <v>3.37</v>
      </c>
      <c r="F327" s="250">
        <v>89.7</v>
      </c>
      <c r="G327" t="s">
        <v>16</v>
      </c>
      <c r="H327" t="s">
        <v>16</v>
      </c>
      <c r="I327">
        <v>89.7</v>
      </c>
      <c r="K327" t="s">
        <v>944</v>
      </c>
    </row>
    <row r="328" spans="1:11" x14ac:dyDescent="0.25">
      <c r="A328" s="263">
        <v>327</v>
      </c>
      <c r="B328" t="s">
        <v>617</v>
      </c>
      <c r="C328">
        <v>26.265999999999998</v>
      </c>
      <c r="D328" t="s">
        <v>618</v>
      </c>
      <c r="E328">
        <v>3.37</v>
      </c>
      <c r="F328" s="250">
        <v>88.52</v>
      </c>
      <c r="G328" t="s">
        <v>16</v>
      </c>
      <c r="H328" t="s">
        <v>16</v>
      </c>
      <c r="I328">
        <v>88.52</v>
      </c>
      <c r="K328" t="s">
        <v>945</v>
      </c>
    </row>
    <row r="329" spans="1:11" x14ac:dyDescent="0.25">
      <c r="A329" s="263">
        <v>328</v>
      </c>
      <c r="B329" t="s">
        <v>617</v>
      </c>
      <c r="C329">
        <v>26.125599999999999</v>
      </c>
      <c r="D329" t="s">
        <v>618</v>
      </c>
      <c r="E329">
        <v>3.37</v>
      </c>
      <c r="F329" s="250">
        <v>88.04</v>
      </c>
      <c r="G329" t="s">
        <v>16</v>
      </c>
      <c r="H329" t="s">
        <v>16</v>
      </c>
      <c r="I329">
        <v>88.04</v>
      </c>
      <c r="K329" t="s">
        <v>946</v>
      </c>
    </row>
    <row r="330" spans="1:11" x14ac:dyDescent="0.25">
      <c r="A330" s="263">
        <v>329</v>
      </c>
      <c r="B330" t="s">
        <v>617</v>
      </c>
      <c r="C330">
        <v>63.487900000000003</v>
      </c>
      <c r="D330" t="s">
        <v>618</v>
      </c>
      <c r="E330">
        <v>3.37</v>
      </c>
      <c r="F330" s="250">
        <v>213.95</v>
      </c>
      <c r="G330" t="s">
        <v>16</v>
      </c>
      <c r="H330" t="s">
        <v>16</v>
      </c>
      <c r="I330">
        <v>213.95</v>
      </c>
      <c r="K330" t="s">
        <v>947</v>
      </c>
    </row>
    <row r="331" spans="1:11" x14ac:dyDescent="0.25">
      <c r="A331" s="263">
        <v>330</v>
      </c>
      <c r="B331" t="s">
        <v>617</v>
      </c>
      <c r="C331">
        <v>46.000700000000002</v>
      </c>
      <c r="D331" t="s">
        <v>618</v>
      </c>
      <c r="E331">
        <v>3.37</v>
      </c>
      <c r="F331" s="250">
        <v>155.02000000000001</v>
      </c>
      <c r="G331" t="s">
        <v>16</v>
      </c>
      <c r="H331" t="s">
        <v>16</v>
      </c>
      <c r="I331">
        <v>155.02000000000001</v>
      </c>
      <c r="K331" t="s">
        <v>948</v>
      </c>
    </row>
    <row r="332" spans="1:11" x14ac:dyDescent="0.25">
      <c r="A332" s="263">
        <v>331</v>
      </c>
      <c r="B332" t="s">
        <v>617</v>
      </c>
      <c r="C332">
        <v>26.6172</v>
      </c>
      <c r="D332" t="s">
        <v>618</v>
      </c>
      <c r="E332">
        <v>3.37</v>
      </c>
      <c r="F332" s="250">
        <v>89.7</v>
      </c>
      <c r="G332" t="s">
        <v>16</v>
      </c>
      <c r="H332" t="s">
        <v>16</v>
      </c>
      <c r="I332">
        <v>89.7</v>
      </c>
      <c r="K332" t="s">
        <v>949</v>
      </c>
    </row>
    <row r="333" spans="1:11" x14ac:dyDescent="0.25">
      <c r="A333" s="263">
        <v>332</v>
      </c>
      <c r="B333" t="s">
        <v>617</v>
      </c>
      <c r="C333">
        <v>26.265999999999998</v>
      </c>
      <c r="D333" t="s">
        <v>618</v>
      </c>
      <c r="E333">
        <v>3.37</v>
      </c>
      <c r="F333" s="250">
        <v>88.52</v>
      </c>
      <c r="G333" t="s">
        <v>16</v>
      </c>
      <c r="H333" t="s">
        <v>16</v>
      </c>
      <c r="I333">
        <v>88.52</v>
      </c>
      <c r="K333" t="s">
        <v>950</v>
      </c>
    </row>
    <row r="334" spans="1:11" x14ac:dyDescent="0.25">
      <c r="A334" s="263">
        <v>333</v>
      </c>
      <c r="B334" t="s">
        <v>617</v>
      </c>
      <c r="C334">
        <v>26.125599999999999</v>
      </c>
      <c r="D334" t="s">
        <v>618</v>
      </c>
      <c r="E334">
        <v>3.37</v>
      </c>
      <c r="F334" s="250">
        <v>88.04</v>
      </c>
      <c r="G334" t="s">
        <v>16</v>
      </c>
      <c r="H334" t="s">
        <v>16</v>
      </c>
      <c r="I334">
        <v>88.04</v>
      </c>
      <c r="K334" t="s">
        <v>951</v>
      </c>
    </row>
    <row r="335" spans="1:11" x14ac:dyDescent="0.25">
      <c r="A335" s="263">
        <v>334</v>
      </c>
      <c r="B335" t="s">
        <v>617</v>
      </c>
      <c r="C335">
        <v>63.487900000000003</v>
      </c>
      <c r="D335" t="s">
        <v>618</v>
      </c>
      <c r="E335">
        <v>3.37</v>
      </c>
      <c r="F335" s="250">
        <v>213.95</v>
      </c>
      <c r="G335" t="s">
        <v>16</v>
      </c>
      <c r="H335" t="s">
        <v>16</v>
      </c>
      <c r="I335">
        <v>213.95</v>
      </c>
      <c r="K335" t="s">
        <v>952</v>
      </c>
    </row>
    <row r="336" spans="1:11" x14ac:dyDescent="0.25">
      <c r="A336" s="263">
        <v>335</v>
      </c>
      <c r="B336" t="s">
        <v>617</v>
      </c>
      <c r="C336">
        <v>46.000700000000002</v>
      </c>
      <c r="D336" t="s">
        <v>618</v>
      </c>
      <c r="E336">
        <v>3.37</v>
      </c>
      <c r="F336" s="250">
        <v>155.02000000000001</v>
      </c>
      <c r="G336" t="s">
        <v>16</v>
      </c>
      <c r="H336" t="s">
        <v>16</v>
      </c>
      <c r="I336">
        <v>155.02000000000001</v>
      </c>
      <c r="K336" t="s">
        <v>953</v>
      </c>
    </row>
    <row r="337" spans="1:11" x14ac:dyDescent="0.25">
      <c r="A337" s="263">
        <v>336</v>
      </c>
      <c r="B337" t="s">
        <v>617</v>
      </c>
      <c r="C337">
        <v>26.6172</v>
      </c>
      <c r="D337" t="s">
        <v>618</v>
      </c>
      <c r="E337">
        <v>3.37</v>
      </c>
      <c r="F337" s="250">
        <v>89.7</v>
      </c>
      <c r="G337" t="s">
        <v>16</v>
      </c>
      <c r="H337" t="s">
        <v>16</v>
      </c>
      <c r="I337">
        <v>89.7</v>
      </c>
      <c r="K337" t="s">
        <v>954</v>
      </c>
    </row>
    <row r="338" spans="1:11" x14ac:dyDescent="0.25">
      <c r="A338" s="263">
        <v>337</v>
      </c>
      <c r="B338" t="s">
        <v>617</v>
      </c>
      <c r="C338">
        <v>26.265999999999998</v>
      </c>
      <c r="D338" t="s">
        <v>618</v>
      </c>
      <c r="E338">
        <v>3.37</v>
      </c>
      <c r="F338" s="250">
        <v>88.52</v>
      </c>
      <c r="G338" t="s">
        <v>16</v>
      </c>
      <c r="H338" t="s">
        <v>16</v>
      </c>
      <c r="I338">
        <v>88.52</v>
      </c>
      <c r="K338" t="s">
        <v>955</v>
      </c>
    </row>
    <row r="339" spans="1:11" x14ac:dyDescent="0.25">
      <c r="A339" s="263">
        <v>338</v>
      </c>
      <c r="B339" t="s">
        <v>617</v>
      </c>
      <c r="C339">
        <v>26.125599999999999</v>
      </c>
      <c r="D339" t="s">
        <v>618</v>
      </c>
      <c r="E339">
        <v>3.37</v>
      </c>
      <c r="F339" s="250">
        <v>88.04</v>
      </c>
      <c r="G339" t="s">
        <v>16</v>
      </c>
      <c r="H339" t="s">
        <v>16</v>
      </c>
      <c r="I339">
        <v>88.04</v>
      </c>
      <c r="K339" t="s">
        <v>956</v>
      </c>
    </row>
    <row r="340" spans="1:11" x14ac:dyDescent="0.25">
      <c r="A340" s="263">
        <v>339</v>
      </c>
      <c r="B340" t="s">
        <v>617</v>
      </c>
      <c r="C340">
        <v>63.487900000000003</v>
      </c>
      <c r="D340" t="s">
        <v>618</v>
      </c>
      <c r="E340">
        <v>3.37</v>
      </c>
      <c r="F340" s="250">
        <v>213.95</v>
      </c>
      <c r="G340" t="s">
        <v>16</v>
      </c>
      <c r="H340" t="s">
        <v>16</v>
      </c>
      <c r="I340">
        <v>213.95</v>
      </c>
      <c r="K340" t="s">
        <v>957</v>
      </c>
    </row>
    <row r="341" spans="1:11" x14ac:dyDescent="0.25">
      <c r="A341" s="263">
        <v>340</v>
      </c>
      <c r="B341" t="s">
        <v>617</v>
      </c>
      <c r="C341">
        <v>46.000700000000002</v>
      </c>
      <c r="D341" t="s">
        <v>618</v>
      </c>
      <c r="E341">
        <v>3.37</v>
      </c>
      <c r="F341" s="250">
        <v>155.02000000000001</v>
      </c>
      <c r="G341" t="s">
        <v>16</v>
      </c>
      <c r="H341" t="s">
        <v>16</v>
      </c>
      <c r="I341">
        <v>155.02000000000001</v>
      </c>
      <c r="K341" t="s">
        <v>958</v>
      </c>
    </row>
    <row r="342" spans="1:11" x14ac:dyDescent="0.25">
      <c r="A342" s="263">
        <v>341</v>
      </c>
      <c r="B342" t="s">
        <v>617</v>
      </c>
      <c r="C342">
        <v>26.6172</v>
      </c>
      <c r="D342" t="s">
        <v>618</v>
      </c>
      <c r="E342">
        <v>3.37</v>
      </c>
      <c r="F342" s="250">
        <v>89.7</v>
      </c>
      <c r="G342" t="s">
        <v>16</v>
      </c>
      <c r="H342" t="s">
        <v>16</v>
      </c>
      <c r="I342">
        <v>89.7</v>
      </c>
      <c r="K342" t="s">
        <v>959</v>
      </c>
    </row>
    <row r="343" spans="1:11" x14ac:dyDescent="0.25">
      <c r="A343" s="263">
        <v>342</v>
      </c>
      <c r="B343" t="s">
        <v>617</v>
      </c>
      <c r="C343">
        <v>26.265999999999998</v>
      </c>
      <c r="D343" t="s">
        <v>618</v>
      </c>
      <c r="E343">
        <v>3.37</v>
      </c>
      <c r="F343" s="250">
        <v>88.52</v>
      </c>
      <c r="G343" t="s">
        <v>16</v>
      </c>
      <c r="H343" t="s">
        <v>16</v>
      </c>
      <c r="I343">
        <v>88.52</v>
      </c>
      <c r="K343" t="s">
        <v>960</v>
      </c>
    </row>
    <row r="344" spans="1:11" x14ac:dyDescent="0.25">
      <c r="A344" s="263">
        <v>343</v>
      </c>
      <c r="B344" t="s">
        <v>617</v>
      </c>
      <c r="C344">
        <v>26.125599999999999</v>
      </c>
      <c r="D344" t="s">
        <v>618</v>
      </c>
      <c r="E344">
        <v>3.37</v>
      </c>
      <c r="F344" s="250">
        <v>88.04</v>
      </c>
      <c r="G344" t="s">
        <v>16</v>
      </c>
      <c r="H344" t="s">
        <v>16</v>
      </c>
      <c r="I344">
        <v>88.04</v>
      </c>
      <c r="K344" t="s">
        <v>961</v>
      </c>
    </row>
    <row r="345" spans="1:11" x14ac:dyDescent="0.25">
      <c r="A345" s="263">
        <v>344</v>
      </c>
      <c r="B345" t="s">
        <v>617</v>
      </c>
      <c r="C345">
        <v>63.487900000000003</v>
      </c>
      <c r="D345" t="s">
        <v>618</v>
      </c>
      <c r="E345">
        <v>3.37</v>
      </c>
      <c r="F345" s="250">
        <v>213.95</v>
      </c>
      <c r="G345" t="s">
        <v>16</v>
      </c>
      <c r="H345" t="s">
        <v>16</v>
      </c>
      <c r="I345">
        <v>213.95</v>
      </c>
      <c r="K345" t="s">
        <v>962</v>
      </c>
    </row>
    <row r="346" spans="1:11" x14ac:dyDescent="0.25">
      <c r="A346" s="263">
        <v>345</v>
      </c>
      <c r="B346" t="s">
        <v>617</v>
      </c>
      <c r="C346">
        <v>33.429499999999997</v>
      </c>
      <c r="D346" t="s">
        <v>618</v>
      </c>
      <c r="E346">
        <v>3.37</v>
      </c>
      <c r="F346" s="250">
        <v>112.66</v>
      </c>
      <c r="G346" t="s">
        <v>16</v>
      </c>
      <c r="H346" t="s">
        <v>16</v>
      </c>
      <c r="I346">
        <v>112.66</v>
      </c>
      <c r="K346" t="s">
        <v>963</v>
      </c>
    </row>
    <row r="347" spans="1:11" x14ac:dyDescent="0.25">
      <c r="A347" s="263">
        <v>346</v>
      </c>
      <c r="B347" t="s">
        <v>617</v>
      </c>
      <c r="C347">
        <v>29.6371</v>
      </c>
      <c r="D347" t="s">
        <v>618</v>
      </c>
      <c r="E347">
        <v>3.37</v>
      </c>
      <c r="F347" s="250">
        <v>99.88</v>
      </c>
      <c r="G347" t="s">
        <v>16</v>
      </c>
      <c r="H347" t="s">
        <v>16</v>
      </c>
      <c r="I347">
        <v>99.88</v>
      </c>
      <c r="K347" t="s">
        <v>964</v>
      </c>
    </row>
    <row r="348" spans="1:11" x14ac:dyDescent="0.25">
      <c r="A348" s="263">
        <v>347</v>
      </c>
      <c r="B348" t="s">
        <v>617</v>
      </c>
      <c r="C348">
        <v>33.7806</v>
      </c>
      <c r="D348" t="s">
        <v>618</v>
      </c>
      <c r="E348">
        <v>3.37</v>
      </c>
      <c r="F348" s="250">
        <v>113.84</v>
      </c>
      <c r="G348" t="s">
        <v>16</v>
      </c>
      <c r="H348" t="s">
        <v>16</v>
      </c>
      <c r="I348">
        <v>113.84</v>
      </c>
      <c r="K348" t="s">
        <v>965</v>
      </c>
    </row>
    <row r="349" spans="1:11" x14ac:dyDescent="0.25">
      <c r="A349" s="263">
        <v>348</v>
      </c>
      <c r="B349" t="s">
        <v>617</v>
      </c>
      <c r="C349">
        <v>31.252400000000002</v>
      </c>
      <c r="D349" t="s">
        <v>618</v>
      </c>
      <c r="E349">
        <v>3.37</v>
      </c>
      <c r="F349" s="250">
        <v>105.32</v>
      </c>
      <c r="G349" t="s">
        <v>16</v>
      </c>
      <c r="H349" t="s">
        <v>16</v>
      </c>
      <c r="I349">
        <v>105.32</v>
      </c>
      <c r="K349" t="s">
        <v>966</v>
      </c>
    </row>
    <row r="350" spans="1:11" x14ac:dyDescent="0.25">
      <c r="A350" s="263">
        <v>349</v>
      </c>
      <c r="B350" t="s">
        <v>617</v>
      </c>
      <c r="C350">
        <v>64.330699999999993</v>
      </c>
      <c r="D350" t="s">
        <v>618</v>
      </c>
      <c r="E350">
        <v>3.37</v>
      </c>
      <c r="F350" s="250">
        <v>216.79</v>
      </c>
      <c r="G350" t="s">
        <v>16</v>
      </c>
      <c r="H350" t="s">
        <v>16</v>
      </c>
      <c r="I350">
        <v>216.79</v>
      </c>
      <c r="K350" t="s">
        <v>967</v>
      </c>
    </row>
    <row r="351" spans="1:11" x14ac:dyDescent="0.25">
      <c r="A351" s="263">
        <v>350</v>
      </c>
      <c r="B351" t="s">
        <v>617</v>
      </c>
      <c r="C351">
        <v>32.727200000000003</v>
      </c>
      <c r="D351" t="s">
        <v>618</v>
      </c>
      <c r="E351">
        <v>3.37</v>
      </c>
      <c r="F351" s="250">
        <v>110.29</v>
      </c>
      <c r="G351" t="s">
        <v>16</v>
      </c>
      <c r="H351" t="s">
        <v>16</v>
      </c>
      <c r="I351">
        <v>110.29</v>
      </c>
      <c r="K351" t="s">
        <v>968</v>
      </c>
    </row>
    <row r="352" spans="1:11" x14ac:dyDescent="0.25">
      <c r="A352" s="263">
        <v>351</v>
      </c>
      <c r="B352" t="s">
        <v>617</v>
      </c>
      <c r="C352">
        <v>28.8645</v>
      </c>
      <c r="D352" t="s">
        <v>618</v>
      </c>
      <c r="E352">
        <v>3.37</v>
      </c>
      <c r="F352" s="250">
        <v>97.27</v>
      </c>
      <c r="G352" t="s">
        <v>16</v>
      </c>
      <c r="H352" t="s">
        <v>16</v>
      </c>
      <c r="I352">
        <v>97.27</v>
      </c>
      <c r="K352" t="s">
        <v>969</v>
      </c>
    </row>
    <row r="353" spans="1:11" x14ac:dyDescent="0.25">
      <c r="A353" s="263">
        <v>352</v>
      </c>
      <c r="B353" t="s">
        <v>617</v>
      </c>
      <c r="C353">
        <v>41.295200000000001</v>
      </c>
      <c r="D353" t="s">
        <v>618</v>
      </c>
      <c r="E353">
        <v>3.37</v>
      </c>
      <c r="F353" s="250">
        <v>139.16</v>
      </c>
      <c r="G353" t="s">
        <v>16</v>
      </c>
      <c r="H353" t="s">
        <v>16</v>
      </c>
      <c r="I353">
        <v>139.16</v>
      </c>
      <c r="K353" t="s">
        <v>970</v>
      </c>
    </row>
    <row r="354" spans="1:11" x14ac:dyDescent="0.25">
      <c r="A354" s="263">
        <v>353</v>
      </c>
      <c r="B354" t="s">
        <v>617</v>
      </c>
      <c r="C354">
        <v>29.7775</v>
      </c>
      <c r="D354" t="s">
        <v>618</v>
      </c>
      <c r="E354">
        <v>3.37</v>
      </c>
      <c r="F354" s="250">
        <v>100.35</v>
      </c>
      <c r="G354" t="s">
        <v>16</v>
      </c>
      <c r="H354" t="s">
        <v>16</v>
      </c>
      <c r="I354">
        <v>100.35</v>
      </c>
      <c r="K354" t="s">
        <v>971</v>
      </c>
    </row>
    <row r="355" spans="1:11" x14ac:dyDescent="0.25">
      <c r="A355" s="263">
        <v>354</v>
      </c>
      <c r="B355" t="s">
        <v>617</v>
      </c>
      <c r="C355">
        <v>63.207000000000001</v>
      </c>
      <c r="D355" t="s">
        <v>618</v>
      </c>
      <c r="E355">
        <v>3.37</v>
      </c>
      <c r="F355" s="250">
        <v>213.01</v>
      </c>
      <c r="G355" t="s">
        <v>16</v>
      </c>
      <c r="H355" t="s">
        <v>16</v>
      </c>
      <c r="I355">
        <v>213.01</v>
      </c>
      <c r="K355" t="s">
        <v>972</v>
      </c>
    </row>
    <row r="356" spans="1:11" x14ac:dyDescent="0.25">
      <c r="A356" s="263">
        <v>355</v>
      </c>
      <c r="B356" t="s">
        <v>617</v>
      </c>
      <c r="C356">
        <v>32.727200000000003</v>
      </c>
      <c r="D356" t="s">
        <v>618</v>
      </c>
      <c r="E356">
        <v>3.37</v>
      </c>
      <c r="F356" s="250">
        <v>110.29</v>
      </c>
      <c r="G356" t="s">
        <v>16</v>
      </c>
      <c r="H356" t="s">
        <v>16</v>
      </c>
      <c r="I356">
        <v>110.29</v>
      </c>
      <c r="K356" t="s">
        <v>973</v>
      </c>
    </row>
    <row r="357" spans="1:11" x14ac:dyDescent="0.25">
      <c r="A357" s="263">
        <v>356</v>
      </c>
      <c r="B357" t="s">
        <v>617</v>
      </c>
      <c r="C357">
        <v>28.8645</v>
      </c>
      <c r="D357" t="s">
        <v>618</v>
      </c>
      <c r="E357">
        <v>3.37</v>
      </c>
      <c r="F357" s="250">
        <v>97.27</v>
      </c>
      <c r="G357" t="s">
        <v>16</v>
      </c>
      <c r="H357" t="s">
        <v>16</v>
      </c>
      <c r="I357">
        <v>97.27</v>
      </c>
      <c r="K357" t="s">
        <v>974</v>
      </c>
    </row>
    <row r="358" spans="1:11" x14ac:dyDescent="0.25">
      <c r="A358" s="263">
        <v>357</v>
      </c>
      <c r="B358" t="s">
        <v>617</v>
      </c>
      <c r="C358">
        <v>41.295200000000001</v>
      </c>
      <c r="D358" t="s">
        <v>618</v>
      </c>
      <c r="E358">
        <v>3.37</v>
      </c>
      <c r="F358" s="250">
        <v>139.16</v>
      </c>
      <c r="G358" t="s">
        <v>16</v>
      </c>
      <c r="H358" t="s">
        <v>16</v>
      </c>
      <c r="I358">
        <v>139.16</v>
      </c>
      <c r="K358" t="s">
        <v>975</v>
      </c>
    </row>
    <row r="359" spans="1:11" x14ac:dyDescent="0.25">
      <c r="A359" s="263">
        <v>358</v>
      </c>
      <c r="B359" t="s">
        <v>617</v>
      </c>
      <c r="C359">
        <v>29.7775</v>
      </c>
      <c r="D359" t="s">
        <v>618</v>
      </c>
      <c r="E359">
        <v>3.37</v>
      </c>
      <c r="F359" s="250">
        <v>100.35</v>
      </c>
      <c r="G359" t="s">
        <v>16</v>
      </c>
      <c r="H359" t="s">
        <v>16</v>
      </c>
      <c r="I359">
        <v>100.35</v>
      </c>
      <c r="K359" t="s">
        <v>976</v>
      </c>
    </row>
    <row r="360" spans="1:11" x14ac:dyDescent="0.25">
      <c r="A360" s="263">
        <v>359</v>
      </c>
      <c r="B360" t="s">
        <v>617</v>
      </c>
      <c r="C360">
        <v>63.207000000000001</v>
      </c>
      <c r="D360" t="s">
        <v>618</v>
      </c>
      <c r="E360">
        <v>3.37</v>
      </c>
      <c r="F360" s="250">
        <v>213.01</v>
      </c>
      <c r="G360" t="s">
        <v>16</v>
      </c>
      <c r="H360" t="s">
        <v>16</v>
      </c>
      <c r="I360">
        <v>213.01</v>
      </c>
      <c r="K360" t="s">
        <v>977</v>
      </c>
    </row>
    <row r="361" spans="1:11" x14ac:dyDescent="0.25">
      <c r="A361" s="263">
        <v>360</v>
      </c>
      <c r="B361" t="s">
        <v>617</v>
      </c>
      <c r="C361">
        <v>32.727200000000003</v>
      </c>
      <c r="D361" t="s">
        <v>618</v>
      </c>
      <c r="E361">
        <v>3.37</v>
      </c>
      <c r="F361" s="250">
        <v>110.29</v>
      </c>
      <c r="G361" t="s">
        <v>16</v>
      </c>
      <c r="H361" t="s">
        <v>16</v>
      </c>
      <c r="I361">
        <v>110.29</v>
      </c>
      <c r="K361" t="s">
        <v>978</v>
      </c>
    </row>
    <row r="362" spans="1:11" x14ac:dyDescent="0.25">
      <c r="A362" s="263">
        <v>361</v>
      </c>
      <c r="B362" t="s">
        <v>617</v>
      </c>
      <c r="C362">
        <v>28.8645</v>
      </c>
      <c r="D362" t="s">
        <v>618</v>
      </c>
      <c r="E362">
        <v>3.37</v>
      </c>
      <c r="F362" s="250">
        <v>97.27</v>
      </c>
      <c r="G362" t="s">
        <v>16</v>
      </c>
      <c r="H362" t="s">
        <v>16</v>
      </c>
      <c r="I362">
        <v>97.27</v>
      </c>
      <c r="K362" t="s">
        <v>979</v>
      </c>
    </row>
    <row r="363" spans="1:11" x14ac:dyDescent="0.25">
      <c r="A363" s="263">
        <v>362</v>
      </c>
      <c r="B363" t="s">
        <v>617</v>
      </c>
      <c r="C363">
        <v>41.295200000000001</v>
      </c>
      <c r="D363" t="s">
        <v>618</v>
      </c>
      <c r="E363">
        <v>3.37</v>
      </c>
      <c r="F363" s="250">
        <v>139.16</v>
      </c>
      <c r="G363" t="s">
        <v>16</v>
      </c>
      <c r="H363" t="s">
        <v>16</v>
      </c>
      <c r="I363">
        <v>139.16</v>
      </c>
      <c r="K363" t="s">
        <v>980</v>
      </c>
    </row>
    <row r="364" spans="1:11" x14ac:dyDescent="0.25">
      <c r="A364" s="263">
        <v>363</v>
      </c>
      <c r="B364" t="s">
        <v>617</v>
      </c>
      <c r="C364">
        <v>29.7775</v>
      </c>
      <c r="D364" t="s">
        <v>618</v>
      </c>
      <c r="E364">
        <v>3.37</v>
      </c>
      <c r="F364" s="250">
        <v>100.35</v>
      </c>
      <c r="G364" t="s">
        <v>16</v>
      </c>
      <c r="H364" t="s">
        <v>16</v>
      </c>
      <c r="I364">
        <v>100.35</v>
      </c>
      <c r="K364" t="s">
        <v>981</v>
      </c>
    </row>
    <row r="365" spans="1:11" x14ac:dyDescent="0.25">
      <c r="A365" s="263">
        <v>364</v>
      </c>
      <c r="B365" t="s">
        <v>617</v>
      </c>
      <c r="C365">
        <v>63.207000000000001</v>
      </c>
      <c r="D365" t="s">
        <v>618</v>
      </c>
      <c r="E365">
        <v>3.37</v>
      </c>
      <c r="F365" s="250">
        <v>213.01</v>
      </c>
      <c r="G365" t="s">
        <v>16</v>
      </c>
      <c r="H365" t="s">
        <v>16</v>
      </c>
      <c r="I365">
        <v>213.01</v>
      </c>
      <c r="K365" t="s">
        <v>982</v>
      </c>
    </row>
    <row r="366" spans="1:11" x14ac:dyDescent="0.25">
      <c r="A366" s="263">
        <v>365</v>
      </c>
      <c r="B366" t="s">
        <v>617</v>
      </c>
      <c r="C366">
        <v>32.727200000000003</v>
      </c>
      <c r="D366" t="s">
        <v>618</v>
      </c>
      <c r="E366">
        <v>3.37</v>
      </c>
      <c r="F366" s="250">
        <v>110.29</v>
      </c>
      <c r="G366" t="s">
        <v>16</v>
      </c>
      <c r="H366" t="s">
        <v>16</v>
      </c>
      <c r="I366">
        <v>110.29</v>
      </c>
      <c r="K366" t="s">
        <v>983</v>
      </c>
    </row>
    <row r="367" spans="1:11" x14ac:dyDescent="0.25">
      <c r="A367" s="263">
        <v>366</v>
      </c>
      <c r="B367" t="s">
        <v>617</v>
      </c>
      <c r="C367">
        <v>27.8813</v>
      </c>
      <c r="D367" t="s">
        <v>618</v>
      </c>
      <c r="E367">
        <v>3.37</v>
      </c>
      <c r="F367" s="250">
        <v>93.96</v>
      </c>
      <c r="G367" t="s">
        <v>16</v>
      </c>
      <c r="H367" t="s">
        <v>16</v>
      </c>
      <c r="I367">
        <v>93.96</v>
      </c>
      <c r="K367" t="s">
        <v>984</v>
      </c>
    </row>
    <row r="368" spans="1:11" x14ac:dyDescent="0.25">
      <c r="A368" s="263">
        <v>367</v>
      </c>
      <c r="B368" t="s">
        <v>617</v>
      </c>
      <c r="C368">
        <v>41.295200000000001</v>
      </c>
      <c r="D368" t="s">
        <v>618</v>
      </c>
      <c r="E368">
        <v>3.37</v>
      </c>
      <c r="F368" s="250">
        <v>139.16</v>
      </c>
      <c r="G368" t="s">
        <v>16</v>
      </c>
      <c r="H368" t="s">
        <v>16</v>
      </c>
      <c r="I368">
        <v>139.16</v>
      </c>
      <c r="K368" t="s">
        <v>985</v>
      </c>
    </row>
    <row r="369" spans="1:11" x14ac:dyDescent="0.25">
      <c r="A369" s="263">
        <v>368</v>
      </c>
      <c r="B369" t="s">
        <v>617</v>
      </c>
      <c r="C369">
        <v>29.7775</v>
      </c>
      <c r="D369" t="s">
        <v>618</v>
      </c>
      <c r="E369">
        <v>3.37</v>
      </c>
      <c r="F369" s="250">
        <v>100.35</v>
      </c>
      <c r="G369" t="s">
        <v>16</v>
      </c>
      <c r="H369" t="s">
        <v>16</v>
      </c>
      <c r="I369">
        <v>100.35</v>
      </c>
      <c r="K369" t="s">
        <v>986</v>
      </c>
    </row>
    <row r="370" spans="1:11" x14ac:dyDescent="0.25">
      <c r="A370" s="263">
        <v>369</v>
      </c>
      <c r="B370" t="s">
        <v>617</v>
      </c>
      <c r="C370">
        <v>63.207000000000001</v>
      </c>
      <c r="D370" t="s">
        <v>618</v>
      </c>
      <c r="E370">
        <v>3.37</v>
      </c>
      <c r="F370" s="250">
        <v>213.01</v>
      </c>
      <c r="G370" t="s">
        <v>16</v>
      </c>
      <c r="H370" t="s">
        <v>16</v>
      </c>
      <c r="I370">
        <v>213.01</v>
      </c>
      <c r="K370" t="s">
        <v>987</v>
      </c>
    </row>
    <row r="371" spans="1:11" x14ac:dyDescent="0.25">
      <c r="A371" s="263">
        <v>370</v>
      </c>
      <c r="B371" t="s">
        <v>617</v>
      </c>
      <c r="C371">
        <v>32.727200000000003</v>
      </c>
      <c r="D371" t="s">
        <v>618</v>
      </c>
      <c r="E371">
        <v>3.37</v>
      </c>
      <c r="F371" s="250">
        <v>110.29</v>
      </c>
      <c r="G371" t="s">
        <v>16</v>
      </c>
      <c r="H371" t="s">
        <v>16</v>
      </c>
      <c r="I371">
        <v>110.29</v>
      </c>
      <c r="K371" t="s">
        <v>988</v>
      </c>
    </row>
    <row r="372" spans="1:11" x14ac:dyDescent="0.25">
      <c r="A372" s="263">
        <v>371</v>
      </c>
      <c r="B372" t="s">
        <v>617</v>
      </c>
      <c r="C372">
        <v>28.8645</v>
      </c>
      <c r="D372" t="s">
        <v>618</v>
      </c>
      <c r="E372">
        <v>3.37</v>
      </c>
      <c r="F372" s="250">
        <v>97.27</v>
      </c>
      <c r="G372" t="s">
        <v>16</v>
      </c>
      <c r="H372" t="s">
        <v>16</v>
      </c>
      <c r="I372">
        <v>97.27</v>
      </c>
      <c r="K372" t="s">
        <v>989</v>
      </c>
    </row>
    <row r="373" spans="1:11" x14ac:dyDescent="0.25">
      <c r="A373" s="263">
        <v>372</v>
      </c>
      <c r="B373" t="s">
        <v>617</v>
      </c>
      <c r="C373">
        <v>41.295200000000001</v>
      </c>
      <c r="D373" t="s">
        <v>618</v>
      </c>
      <c r="E373">
        <v>3.37</v>
      </c>
      <c r="F373" s="250">
        <v>139.16</v>
      </c>
      <c r="G373" t="s">
        <v>16</v>
      </c>
      <c r="H373" t="s">
        <v>16</v>
      </c>
      <c r="I373">
        <v>139.16</v>
      </c>
      <c r="K373" t="s">
        <v>990</v>
      </c>
    </row>
    <row r="374" spans="1:11" x14ac:dyDescent="0.25">
      <c r="A374" s="263">
        <v>373</v>
      </c>
      <c r="B374" t="s">
        <v>617</v>
      </c>
      <c r="C374">
        <v>29.7775</v>
      </c>
      <c r="D374" t="s">
        <v>618</v>
      </c>
      <c r="E374">
        <v>3.37</v>
      </c>
      <c r="F374" s="250">
        <v>100.35</v>
      </c>
      <c r="G374" t="s">
        <v>16</v>
      </c>
      <c r="H374" t="s">
        <v>16</v>
      </c>
      <c r="I374">
        <v>100.35</v>
      </c>
      <c r="K374" t="s">
        <v>991</v>
      </c>
    </row>
    <row r="375" spans="1:11" x14ac:dyDescent="0.25">
      <c r="A375" s="263">
        <v>374</v>
      </c>
      <c r="B375" t="s">
        <v>617</v>
      </c>
      <c r="C375">
        <v>63.207000000000001</v>
      </c>
      <c r="D375" t="s">
        <v>618</v>
      </c>
      <c r="E375">
        <v>3.37</v>
      </c>
      <c r="F375" s="250">
        <v>213.01</v>
      </c>
      <c r="G375" t="s">
        <v>16</v>
      </c>
      <c r="H375" t="s">
        <v>16</v>
      </c>
      <c r="I375">
        <v>213.01</v>
      </c>
      <c r="K375" t="s">
        <v>992</v>
      </c>
    </row>
    <row r="376" spans="1:11" x14ac:dyDescent="0.25">
      <c r="A376" s="263">
        <v>375</v>
      </c>
      <c r="B376" t="s">
        <v>617</v>
      </c>
      <c r="C376">
        <v>32.727200000000003</v>
      </c>
      <c r="D376" t="s">
        <v>618</v>
      </c>
      <c r="E376">
        <v>3.37</v>
      </c>
      <c r="F376" s="250">
        <v>110.29</v>
      </c>
      <c r="G376" t="s">
        <v>16</v>
      </c>
      <c r="H376" t="s">
        <v>16</v>
      </c>
      <c r="I376">
        <v>110.29</v>
      </c>
      <c r="K376" t="s">
        <v>993</v>
      </c>
    </row>
    <row r="377" spans="1:11" x14ac:dyDescent="0.25">
      <c r="A377" s="263">
        <v>376</v>
      </c>
      <c r="B377" t="s">
        <v>617</v>
      </c>
      <c r="C377">
        <v>28.8645</v>
      </c>
      <c r="D377" t="s">
        <v>618</v>
      </c>
      <c r="E377">
        <v>3.37</v>
      </c>
      <c r="F377" s="250">
        <v>97.27</v>
      </c>
      <c r="G377" t="s">
        <v>16</v>
      </c>
      <c r="H377" t="s">
        <v>16</v>
      </c>
      <c r="I377">
        <v>97.27</v>
      </c>
      <c r="K377" t="s">
        <v>994</v>
      </c>
    </row>
    <row r="378" spans="1:11" x14ac:dyDescent="0.25">
      <c r="A378" s="263">
        <v>377</v>
      </c>
      <c r="B378" t="s">
        <v>617</v>
      </c>
      <c r="C378">
        <v>41.295200000000001</v>
      </c>
      <c r="D378" t="s">
        <v>618</v>
      </c>
      <c r="E378">
        <v>3.37</v>
      </c>
      <c r="F378" s="250">
        <v>139.16</v>
      </c>
      <c r="G378" t="s">
        <v>16</v>
      </c>
      <c r="H378" t="s">
        <v>16</v>
      </c>
      <c r="I378">
        <v>139.16</v>
      </c>
      <c r="K378" t="s">
        <v>995</v>
      </c>
    </row>
    <row r="379" spans="1:11" x14ac:dyDescent="0.25">
      <c r="A379" s="263">
        <v>378</v>
      </c>
      <c r="B379" t="s">
        <v>617</v>
      </c>
      <c r="C379">
        <v>29.7775</v>
      </c>
      <c r="D379" t="s">
        <v>618</v>
      </c>
      <c r="E379">
        <v>3.37</v>
      </c>
      <c r="F379" s="250">
        <v>100.35</v>
      </c>
      <c r="G379" t="s">
        <v>16</v>
      </c>
      <c r="H379" t="s">
        <v>16</v>
      </c>
      <c r="I379">
        <v>100.35</v>
      </c>
      <c r="K379" t="s">
        <v>996</v>
      </c>
    </row>
    <row r="380" spans="1:11" x14ac:dyDescent="0.25">
      <c r="A380" s="263">
        <v>379</v>
      </c>
      <c r="B380" t="s">
        <v>617</v>
      </c>
      <c r="C380">
        <v>63.207000000000001</v>
      </c>
      <c r="D380" t="s">
        <v>618</v>
      </c>
      <c r="E380">
        <v>3.37</v>
      </c>
      <c r="F380" s="250">
        <v>213.01</v>
      </c>
      <c r="G380" t="s">
        <v>16</v>
      </c>
      <c r="H380" t="s">
        <v>16</v>
      </c>
      <c r="I380">
        <v>213.01</v>
      </c>
      <c r="K380" t="s">
        <v>997</v>
      </c>
    </row>
    <row r="381" spans="1:11" x14ac:dyDescent="0.25">
      <c r="A381" s="263">
        <v>380</v>
      </c>
      <c r="B381" t="s">
        <v>617</v>
      </c>
      <c r="C381">
        <v>32.727200000000003</v>
      </c>
      <c r="D381" t="s">
        <v>618</v>
      </c>
      <c r="E381">
        <v>3.37</v>
      </c>
      <c r="F381" s="250">
        <v>110.29</v>
      </c>
      <c r="G381" t="s">
        <v>16</v>
      </c>
      <c r="H381" t="s">
        <v>16</v>
      </c>
      <c r="I381">
        <v>110.29</v>
      </c>
      <c r="K381" t="s">
        <v>998</v>
      </c>
    </row>
    <row r="382" spans="1:11" x14ac:dyDescent="0.25">
      <c r="A382" s="263">
        <v>381</v>
      </c>
      <c r="B382" t="s">
        <v>617</v>
      </c>
      <c r="C382">
        <v>28.8645</v>
      </c>
      <c r="D382" t="s">
        <v>618</v>
      </c>
      <c r="E382">
        <v>3.37</v>
      </c>
      <c r="F382" s="250">
        <v>97.27</v>
      </c>
      <c r="G382" t="s">
        <v>16</v>
      </c>
      <c r="H382" t="s">
        <v>16</v>
      </c>
      <c r="I382">
        <v>97.27</v>
      </c>
      <c r="K382" t="s">
        <v>999</v>
      </c>
    </row>
    <row r="383" spans="1:11" x14ac:dyDescent="0.25">
      <c r="A383" s="263">
        <v>382</v>
      </c>
      <c r="B383" t="s">
        <v>617</v>
      </c>
      <c r="C383">
        <v>41.295200000000001</v>
      </c>
      <c r="D383" t="s">
        <v>618</v>
      </c>
      <c r="E383">
        <v>3.37</v>
      </c>
      <c r="F383" s="250">
        <v>139.16</v>
      </c>
      <c r="G383" t="s">
        <v>16</v>
      </c>
      <c r="H383" t="s">
        <v>16</v>
      </c>
      <c r="I383">
        <v>139.16</v>
      </c>
      <c r="K383" t="s">
        <v>1000</v>
      </c>
    </row>
    <row r="384" spans="1:11" x14ac:dyDescent="0.25">
      <c r="A384" s="263">
        <v>383</v>
      </c>
      <c r="B384" t="s">
        <v>617</v>
      </c>
      <c r="C384">
        <v>29.7775</v>
      </c>
      <c r="D384" t="s">
        <v>618</v>
      </c>
      <c r="E384">
        <v>3.37</v>
      </c>
      <c r="F384" s="250">
        <v>100.35</v>
      </c>
      <c r="G384" t="s">
        <v>16</v>
      </c>
      <c r="H384" t="s">
        <v>16</v>
      </c>
      <c r="I384">
        <v>100.35</v>
      </c>
      <c r="K384" t="s">
        <v>1001</v>
      </c>
    </row>
    <row r="385" spans="1:11" x14ac:dyDescent="0.25">
      <c r="A385" s="263">
        <v>384</v>
      </c>
      <c r="B385" t="s">
        <v>617</v>
      </c>
      <c r="C385">
        <v>63.207000000000001</v>
      </c>
      <c r="D385" t="s">
        <v>618</v>
      </c>
      <c r="E385">
        <v>3.37</v>
      </c>
      <c r="F385" s="250">
        <v>213.01</v>
      </c>
      <c r="G385" t="s">
        <v>16</v>
      </c>
      <c r="H385" t="s">
        <v>16</v>
      </c>
      <c r="I385">
        <v>213.01</v>
      </c>
      <c r="K385" t="s">
        <v>1002</v>
      </c>
    </row>
    <row r="386" spans="1:11" x14ac:dyDescent="0.25">
      <c r="A386" s="263">
        <v>385</v>
      </c>
      <c r="B386" t="s">
        <v>617</v>
      </c>
      <c r="C386">
        <v>32.727200000000003</v>
      </c>
      <c r="D386" t="s">
        <v>618</v>
      </c>
      <c r="E386">
        <v>3.37</v>
      </c>
      <c r="F386" s="250">
        <v>110.29</v>
      </c>
      <c r="G386" t="s">
        <v>16</v>
      </c>
      <c r="H386" t="s">
        <v>16</v>
      </c>
      <c r="I386">
        <v>110.29</v>
      </c>
      <c r="K386" t="s">
        <v>1003</v>
      </c>
    </row>
    <row r="387" spans="1:11" x14ac:dyDescent="0.25">
      <c r="A387" s="263">
        <v>386</v>
      </c>
      <c r="B387" t="s">
        <v>617</v>
      </c>
      <c r="C387">
        <v>28.8645</v>
      </c>
      <c r="D387" t="s">
        <v>618</v>
      </c>
      <c r="E387">
        <v>3.37</v>
      </c>
      <c r="F387" s="250">
        <v>97.27</v>
      </c>
      <c r="G387" t="s">
        <v>16</v>
      </c>
      <c r="H387" t="s">
        <v>16</v>
      </c>
      <c r="I387">
        <v>97.27</v>
      </c>
      <c r="K387" t="s">
        <v>1004</v>
      </c>
    </row>
    <row r="388" spans="1:11" x14ac:dyDescent="0.25">
      <c r="A388" s="263">
        <v>387</v>
      </c>
      <c r="B388" t="s">
        <v>617</v>
      </c>
      <c r="C388">
        <v>41.295200000000001</v>
      </c>
      <c r="D388" t="s">
        <v>618</v>
      </c>
      <c r="E388">
        <v>3.37</v>
      </c>
      <c r="F388" s="250">
        <v>139.16</v>
      </c>
      <c r="G388" t="s">
        <v>16</v>
      </c>
      <c r="H388" t="s">
        <v>16</v>
      </c>
      <c r="I388">
        <v>139.16</v>
      </c>
      <c r="K388" t="s">
        <v>1005</v>
      </c>
    </row>
    <row r="389" spans="1:11" x14ac:dyDescent="0.25">
      <c r="A389" s="263">
        <v>388</v>
      </c>
      <c r="B389" t="s">
        <v>617</v>
      </c>
      <c r="C389">
        <v>29.7775</v>
      </c>
      <c r="D389" t="s">
        <v>618</v>
      </c>
      <c r="E389">
        <v>3.37</v>
      </c>
      <c r="F389" s="250">
        <v>100.35</v>
      </c>
      <c r="G389" t="s">
        <v>16</v>
      </c>
      <c r="H389" t="s">
        <v>16</v>
      </c>
      <c r="I389">
        <v>100.35</v>
      </c>
      <c r="K389" t="s">
        <v>1006</v>
      </c>
    </row>
    <row r="390" spans="1:11" x14ac:dyDescent="0.25">
      <c r="A390" s="263">
        <v>389</v>
      </c>
      <c r="B390" t="s">
        <v>617</v>
      </c>
      <c r="C390">
        <v>63.207000000000001</v>
      </c>
      <c r="D390" t="s">
        <v>618</v>
      </c>
      <c r="E390">
        <v>3.37</v>
      </c>
      <c r="F390" s="250">
        <v>213.01</v>
      </c>
      <c r="G390" t="s">
        <v>16</v>
      </c>
      <c r="H390" t="s">
        <v>16</v>
      </c>
      <c r="I390">
        <v>213.01</v>
      </c>
      <c r="K390" t="s">
        <v>1007</v>
      </c>
    </row>
    <row r="391" spans="1:11" x14ac:dyDescent="0.25">
      <c r="A391" s="263">
        <v>390</v>
      </c>
      <c r="B391" t="s">
        <v>617</v>
      </c>
      <c r="C391">
        <v>32.727200000000003</v>
      </c>
      <c r="D391" t="s">
        <v>618</v>
      </c>
      <c r="E391">
        <v>3.37</v>
      </c>
      <c r="F391" s="250">
        <v>110.29</v>
      </c>
      <c r="G391" t="s">
        <v>16</v>
      </c>
      <c r="H391" t="s">
        <v>16</v>
      </c>
      <c r="I391">
        <v>110.29</v>
      </c>
      <c r="K391" t="s">
        <v>1008</v>
      </c>
    </row>
    <row r="392" spans="1:11" x14ac:dyDescent="0.25">
      <c r="A392" s="263">
        <v>391</v>
      </c>
      <c r="B392" t="s">
        <v>617</v>
      </c>
      <c r="C392">
        <v>28.8645</v>
      </c>
      <c r="D392" t="s">
        <v>618</v>
      </c>
      <c r="E392">
        <v>3.37</v>
      </c>
      <c r="F392" s="250">
        <v>97.27</v>
      </c>
      <c r="G392" t="s">
        <v>16</v>
      </c>
      <c r="H392" t="s">
        <v>16</v>
      </c>
      <c r="I392">
        <v>97.27</v>
      </c>
      <c r="K392" t="s">
        <v>1009</v>
      </c>
    </row>
    <row r="393" spans="1:11" x14ac:dyDescent="0.25">
      <c r="A393" s="263">
        <v>392</v>
      </c>
      <c r="B393" t="s">
        <v>617</v>
      </c>
      <c r="C393">
        <v>41.295200000000001</v>
      </c>
      <c r="D393" t="s">
        <v>618</v>
      </c>
      <c r="E393">
        <v>3.37</v>
      </c>
      <c r="F393" s="250">
        <v>139.16</v>
      </c>
      <c r="G393" t="s">
        <v>16</v>
      </c>
      <c r="H393" t="s">
        <v>16</v>
      </c>
      <c r="I393">
        <v>139.16</v>
      </c>
      <c r="K393" t="s">
        <v>1010</v>
      </c>
    </row>
    <row r="394" spans="1:11" x14ac:dyDescent="0.25">
      <c r="A394" s="263">
        <v>393</v>
      </c>
      <c r="B394" t="s">
        <v>617</v>
      </c>
      <c r="C394">
        <v>29.7775</v>
      </c>
      <c r="D394" t="s">
        <v>618</v>
      </c>
      <c r="E394">
        <v>3.37</v>
      </c>
      <c r="F394" s="250">
        <v>100.35</v>
      </c>
      <c r="G394" t="s">
        <v>16</v>
      </c>
      <c r="H394" t="s">
        <v>16</v>
      </c>
      <c r="I394">
        <v>100.35</v>
      </c>
      <c r="K394" t="s">
        <v>1011</v>
      </c>
    </row>
    <row r="395" spans="1:11" x14ac:dyDescent="0.25">
      <c r="A395" s="263">
        <v>394</v>
      </c>
      <c r="B395" t="s">
        <v>617</v>
      </c>
      <c r="C395">
        <v>63.207000000000001</v>
      </c>
      <c r="D395" t="s">
        <v>618</v>
      </c>
      <c r="E395">
        <v>3.37</v>
      </c>
      <c r="F395" s="250">
        <v>213.01</v>
      </c>
      <c r="G395" t="s">
        <v>16</v>
      </c>
      <c r="H395" t="s">
        <v>16</v>
      </c>
      <c r="I395">
        <v>213.01</v>
      </c>
      <c r="K395" t="s">
        <v>1012</v>
      </c>
    </row>
    <row r="396" spans="1:11" x14ac:dyDescent="0.25">
      <c r="A396" s="263">
        <v>395</v>
      </c>
      <c r="B396" t="s">
        <v>617</v>
      </c>
      <c r="C396">
        <v>32.727200000000003</v>
      </c>
      <c r="D396" t="s">
        <v>618</v>
      </c>
      <c r="E396">
        <v>3.37</v>
      </c>
      <c r="F396" s="250">
        <v>110.29</v>
      </c>
      <c r="G396" t="s">
        <v>16</v>
      </c>
      <c r="H396" t="s">
        <v>16</v>
      </c>
      <c r="I396">
        <v>110.29</v>
      </c>
      <c r="K396" t="s">
        <v>1013</v>
      </c>
    </row>
    <row r="397" spans="1:11" x14ac:dyDescent="0.25">
      <c r="A397" s="263">
        <v>396</v>
      </c>
      <c r="B397" t="s">
        <v>617</v>
      </c>
      <c r="C397">
        <v>28.8645</v>
      </c>
      <c r="D397" t="s">
        <v>618</v>
      </c>
      <c r="E397">
        <v>3.37</v>
      </c>
      <c r="F397" s="250">
        <v>97.27</v>
      </c>
      <c r="G397" t="s">
        <v>16</v>
      </c>
      <c r="H397" t="s">
        <v>16</v>
      </c>
      <c r="I397">
        <v>97.27</v>
      </c>
      <c r="K397" t="s">
        <v>1014</v>
      </c>
    </row>
    <row r="398" spans="1:11" x14ac:dyDescent="0.25">
      <c r="A398" s="263">
        <v>397</v>
      </c>
      <c r="B398" t="s">
        <v>617</v>
      </c>
      <c r="C398">
        <v>41.295200000000001</v>
      </c>
      <c r="D398" t="s">
        <v>618</v>
      </c>
      <c r="E398">
        <v>3.37</v>
      </c>
      <c r="F398" s="250">
        <v>139.16</v>
      </c>
      <c r="G398" t="s">
        <v>16</v>
      </c>
      <c r="H398" t="s">
        <v>16</v>
      </c>
      <c r="I398">
        <v>139.16</v>
      </c>
      <c r="K398" t="s">
        <v>1015</v>
      </c>
    </row>
    <row r="399" spans="1:11" x14ac:dyDescent="0.25">
      <c r="A399" s="263">
        <v>398</v>
      </c>
      <c r="B399" t="s">
        <v>617</v>
      </c>
      <c r="C399">
        <v>29.7775</v>
      </c>
      <c r="D399" t="s">
        <v>618</v>
      </c>
      <c r="E399">
        <v>3.37</v>
      </c>
      <c r="F399" s="250">
        <v>100.35</v>
      </c>
      <c r="G399" t="s">
        <v>16</v>
      </c>
      <c r="H399" t="s">
        <v>16</v>
      </c>
      <c r="I399">
        <v>100.35</v>
      </c>
      <c r="K399" t="s">
        <v>1016</v>
      </c>
    </row>
    <row r="400" spans="1:11" x14ac:dyDescent="0.25">
      <c r="A400" s="263">
        <v>399</v>
      </c>
      <c r="B400" t="s">
        <v>617</v>
      </c>
      <c r="C400">
        <v>63.207000000000001</v>
      </c>
      <c r="D400" t="s">
        <v>618</v>
      </c>
      <c r="E400">
        <v>3.37</v>
      </c>
      <c r="F400" s="250">
        <v>213.01</v>
      </c>
      <c r="G400" t="s">
        <v>16</v>
      </c>
      <c r="H400" t="s">
        <v>16</v>
      </c>
      <c r="I400">
        <v>213.01</v>
      </c>
      <c r="K400" t="s">
        <v>1017</v>
      </c>
    </row>
    <row r="401" spans="1:11" x14ac:dyDescent="0.25">
      <c r="A401" s="263">
        <v>400</v>
      </c>
      <c r="B401" t="s">
        <v>617</v>
      </c>
      <c r="C401">
        <v>32.727200000000003</v>
      </c>
      <c r="D401" t="s">
        <v>618</v>
      </c>
      <c r="E401">
        <v>3.37</v>
      </c>
      <c r="F401" s="250">
        <v>110.29</v>
      </c>
      <c r="G401" t="s">
        <v>16</v>
      </c>
      <c r="H401" t="s">
        <v>16</v>
      </c>
      <c r="I401">
        <v>110.29</v>
      </c>
      <c r="K401" t="s">
        <v>1018</v>
      </c>
    </row>
    <row r="402" spans="1:11" x14ac:dyDescent="0.25">
      <c r="A402" s="263">
        <v>401</v>
      </c>
      <c r="B402" t="s">
        <v>617</v>
      </c>
      <c r="C402">
        <v>28.8645</v>
      </c>
      <c r="D402" t="s">
        <v>618</v>
      </c>
      <c r="E402">
        <v>3.37</v>
      </c>
      <c r="F402" s="250">
        <v>97.27</v>
      </c>
      <c r="G402" t="s">
        <v>16</v>
      </c>
      <c r="H402" t="s">
        <v>16</v>
      </c>
      <c r="I402">
        <v>97.27</v>
      </c>
      <c r="K402" t="s">
        <v>1019</v>
      </c>
    </row>
    <row r="403" spans="1:11" x14ac:dyDescent="0.25">
      <c r="A403" s="263">
        <v>402</v>
      </c>
      <c r="B403" t="s">
        <v>617</v>
      </c>
      <c r="C403">
        <v>41.295200000000001</v>
      </c>
      <c r="D403" t="s">
        <v>618</v>
      </c>
      <c r="E403">
        <v>3.37</v>
      </c>
      <c r="F403" s="250">
        <v>139.16</v>
      </c>
      <c r="G403" t="s">
        <v>16</v>
      </c>
      <c r="H403" t="s">
        <v>16</v>
      </c>
      <c r="I403">
        <v>139.16</v>
      </c>
      <c r="K403" t="s">
        <v>1020</v>
      </c>
    </row>
    <row r="404" spans="1:11" x14ac:dyDescent="0.25">
      <c r="A404" s="263">
        <v>403</v>
      </c>
      <c r="B404" t="s">
        <v>617</v>
      </c>
      <c r="C404">
        <v>29.7775</v>
      </c>
      <c r="D404" t="s">
        <v>618</v>
      </c>
      <c r="E404">
        <v>3.37</v>
      </c>
      <c r="F404" s="250">
        <v>100.35</v>
      </c>
      <c r="G404" t="s">
        <v>16</v>
      </c>
      <c r="H404" t="s">
        <v>16</v>
      </c>
      <c r="I404">
        <v>100.35</v>
      </c>
      <c r="K404" t="s">
        <v>1021</v>
      </c>
    </row>
    <row r="405" spans="1:11" x14ac:dyDescent="0.25">
      <c r="A405" s="263">
        <v>404</v>
      </c>
      <c r="B405" t="s">
        <v>617</v>
      </c>
      <c r="C405">
        <v>63.207000000000001</v>
      </c>
      <c r="D405" t="s">
        <v>618</v>
      </c>
      <c r="E405">
        <v>3.37</v>
      </c>
      <c r="F405" s="250">
        <v>213.01</v>
      </c>
      <c r="G405" t="s">
        <v>16</v>
      </c>
      <c r="H405" t="s">
        <v>16</v>
      </c>
      <c r="I405">
        <v>213.01</v>
      </c>
      <c r="K405" t="s">
        <v>1022</v>
      </c>
    </row>
    <row r="406" spans="1:11" x14ac:dyDescent="0.25">
      <c r="A406" s="263">
        <v>405</v>
      </c>
      <c r="B406" t="s">
        <v>617</v>
      </c>
      <c r="C406">
        <v>32.727200000000003</v>
      </c>
      <c r="D406" t="s">
        <v>618</v>
      </c>
      <c r="E406">
        <v>3.37</v>
      </c>
      <c r="F406" s="250">
        <v>110.29</v>
      </c>
      <c r="G406" t="s">
        <v>16</v>
      </c>
      <c r="H406" t="s">
        <v>16</v>
      </c>
      <c r="I406">
        <v>110.29</v>
      </c>
      <c r="K406" t="s">
        <v>1023</v>
      </c>
    </row>
    <row r="407" spans="1:11" x14ac:dyDescent="0.25">
      <c r="A407" s="263">
        <v>406</v>
      </c>
      <c r="B407" t="s">
        <v>617</v>
      </c>
      <c r="C407">
        <v>28.8645</v>
      </c>
      <c r="D407" t="s">
        <v>618</v>
      </c>
      <c r="E407">
        <v>3.37</v>
      </c>
      <c r="F407" s="250">
        <v>97.27</v>
      </c>
      <c r="G407" t="s">
        <v>16</v>
      </c>
      <c r="H407" t="s">
        <v>16</v>
      </c>
      <c r="I407">
        <v>97.27</v>
      </c>
      <c r="K407" t="s">
        <v>1024</v>
      </c>
    </row>
    <row r="408" spans="1:11" x14ac:dyDescent="0.25">
      <c r="A408" s="263">
        <v>407</v>
      </c>
      <c r="B408" t="s">
        <v>617</v>
      </c>
      <c r="C408">
        <v>41.295200000000001</v>
      </c>
      <c r="D408" t="s">
        <v>618</v>
      </c>
      <c r="E408">
        <v>3.37</v>
      </c>
      <c r="F408" s="250">
        <v>139.16</v>
      </c>
      <c r="G408" t="s">
        <v>16</v>
      </c>
      <c r="H408" t="s">
        <v>16</v>
      </c>
      <c r="I408">
        <v>139.16</v>
      </c>
      <c r="K408" t="s">
        <v>1025</v>
      </c>
    </row>
    <row r="409" spans="1:11" x14ac:dyDescent="0.25">
      <c r="A409" s="263">
        <v>408</v>
      </c>
      <c r="B409" t="s">
        <v>617</v>
      </c>
      <c r="C409">
        <v>29.7775</v>
      </c>
      <c r="D409" t="s">
        <v>618</v>
      </c>
      <c r="E409">
        <v>3.37</v>
      </c>
      <c r="F409" s="250">
        <v>100.35</v>
      </c>
      <c r="G409" t="s">
        <v>16</v>
      </c>
      <c r="H409" t="s">
        <v>16</v>
      </c>
      <c r="I409">
        <v>100.35</v>
      </c>
      <c r="K409" t="s">
        <v>1026</v>
      </c>
    </row>
    <row r="410" spans="1:11" x14ac:dyDescent="0.25">
      <c r="A410" s="263">
        <v>409</v>
      </c>
      <c r="B410" t="s">
        <v>617</v>
      </c>
      <c r="C410">
        <v>63.207000000000001</v>
      </c>
      <c r="D410" t="s">
        <v>618</v>
      </c>
      <c r="E410">
        <v>3.37</v>
      </c>
      <c r="F410" s="250">
        <v>213.01</v>
      </c>
      <c r="G410" t="s">
        <v>16</v>
      </c>
      <c r="H410" t="s">
        <v>16</v>
      </c>
      <c r="I410">
        <v>213.01</v>
      </c>
      <c r="K410" t="s">
        <v>1027</v>
      </c>
    </row>
    <row r="411" spans="1:11" x14ac:dyDescent="0.25">
      <c r="A411" s="263">
        <v>410</v>
      </c>
      <c r="B411" t="s">
        <v>617</v>
      </c>
      <c r="C411">
        <v>33.429499999999997</v>
      </c>
      <c r="D411" t="s">
        <v>618</v>
      </c>
      <c r="E411">
        <v>3.37</v>
      </c>
      <c r="F411" s="250">
        <v>112.66</v>
      </c>
      <c r="G411" t="s">
        <v>16</v>
      </c>
      <c r="H411" t="s">
        <v>16</v>
      </c>
      <c r="I411">
        <v>112.66</v>
      </c>
      <c r="K411" t="s">
        <v>1028</v>
      </c>
    </row>
    <row r="412" spans="1:11" x14ac:dyDescent="0.25">
      <c r="A412" s="263">
        <v>411</v>
      </c>
      <c r="B412" t="s">
        <v>617</v>
      </c>
      <c r="C412">
        <v>48.247999999999998</v>
      </c>
      <c r="D412" t="s">
        <v>618</v>
      </c>
      <c r="E412">
        <v>3.37</v>
      </c>
      <c r="F412" s="250">
        <v>162.6</v>
      </c>
      <c r="G412" t="s">
        <v>16</v>
      </c>
      <c r="H412" t="s">
        <v>16</v>
      </c>
      <c r="I412">
        <v>162.6</v>
      </c>
      <c r="K412" t="s">
        <v>1029</v>
      </c>
    </row>
    <row r="413" spans="1:11" x14ac:dyDescent="0.25">
      <c r="A413" s="263">
        <v>412</v>
      </c>
      <c r="B413" t="s">
        <v>617</v>
      </c>
      <c r="C413">
        <v>35.325699999999998</v>
      </c>
      <c r="D413" t="s">
        <v>618</v>
      </c>
      <c r="E413">
        <v>3.37</v>
      </c>
      <c r="F413" s="250">
        <v>119.05</v>
      </c>
      <c r="G413" t="s">
        <v>16</v>
      </c>
      <c r="H413" t="s">
        <v>16</v>
      </c>
      <c r="I413">
        <v>119.05</v>
      </c>
      <c r="K413" t="s">
        <v>1030</v>
      </c>
    </row>
    <row r="414" spans="1:11" x14ac:dyDescent="0.25">
      <c r="A414" s="263">
        <v>413</v>
      </c>
      <c r="B414" t="s">
        <v>617</v>
      </c>
      <c r="C414">
        <v>35.325699999999998</v>
      </c>
      <c r="D414" t="s">
        <v>618</v>
      </c>
      <c r="E414">
        <v>3.37</v>
      </c>
      <c r="F414" s="250">
        <v>119.05</v>
      </c>
      <c r="G414" t="s">
        <v>16</v>
      </c>
      <c r="H414" t="s">
        <v>16</v>
      </c>
      <c r="I414">
        <v>119.05</v>
      </c>
      <c r="K414" t="s">
        <v>1031</v>
      </c>
    </row>
    <row r="415" spans="1:11" x14ac:dyDescent="0.25">
      <c r="A415" s="263">
        <v>414</v>
      </c>
      <c r="B415" t="s">
        <v>617</v>
      </c>
      <c r="C415">
        <v>48.4587</v>
      </c>
      <c r="D415" t="s">
        <v>618</v>
      </c>
      <c r="E415">
        <v>3.37</v>
      </c>
      <c r="F415" s="250">
        <v>163.31</v>
      </c>
      <c r="G415" t="s">
        <v>16</v>
      </c>
      <c r="H415" t="s">
        <v>16</v>
      </c>
      <c r="I415">
        <v>163.31</v>
      </c>
      <c r="K415" t="s">
        <v>1032</v>
      </c>
    </row>
    <row r="416" spans="1:11" x14ac:dyDescent="0.25">
      <c r="A416" s="263">
        <v>415</v>
      </c>
      <c r="B416" t="s">
        <v>617</v>
      </c>
      <c r="C416">
        <v>31.6737</v>
      </c>
      <c r="D416" t="s">
        <v>618</v>
      </c>
      <c r="E416">
        <v>3.37</v>
      </c>
      <c r="F416" s="250">
        <v>106.74</v>
      </c>
      <c r="G416" t="s">
        <v>16</v>
      </c>
      <c r="H416" t="s">
        <v>16</v>
      </c>
      <c r="I416">
        <v>106.74</v>
      </c>
      <c r="K416" t="s">
        <v>1033</v>
      </c>
    </row>
    <row r="417" spans="1:11" x14ac:dyDescent="0.25">
      <c r="A417" s="263">
        <v>416</v>
      </c>
      <c r="B417" t="s">
        <v>617</v>
      </c>
      <c r="C417">
        <v>33.078299999999999</v>
      </c>
      <c r="D417" t="s">
        <v>618</v>
      </c>
      <c r="E417">
        <v>3.37</v>
      </c>
      <c r="F417" s="250">
        <v>111.47</v>
      </c>
      <c r="G417" t="s">
        <v>16</v>
      </c>
      <c r="H417" t="s">
        <v>16</v>
      </c>
      <c r="I417">
        <v>111.47</v>
      </c>
      <c r="K417" t="s">
        <v>1034</v>
      </c>
    </row>
    <row r="418" spans="1:11" x14ac:dyDescent="0.25">
      <c r="A418" s="263">
        <v>417</v>
      </c>
      <c r="B418" t="s">
        <v>617</v>
      </c>
      <c r="C418">
        <v>47.545699999999997</v>
      </c>
      <c r="D418" t="s">
        <v>618</v>
      </c>
      <c r="E418">
        <v>3.37</v>
      </c>
      <c r="F418" s="250">
        <v>160.22999999999999</v>
      </c>
      <c r="G418" t="s">
        <v>16</v>
      </c>
      <c r="H418" t="s">
        <v>16</v>
      </c>
      <c r="I418">
        <v>160.22999999999999</v>
      </c>
      <c r="K418" t="s">
        <v>1035</v>
      </c>
    </row>
    <row r="419" spans="1:11" x14ac:dyDescent="0.25">
      <c r="A419" s="263">
        <v>418</v>
      </c>
      <c r="B419" t="s">
        <v>617</v>
      </c>
      <c r="C419">
        <v>34.7639</v>
      </c>
      <c r="D419" t="s">
        <v>618</v>
      </c>
      <c r="E419">
        <v>3.37</v>
      </c>
      <c r="F419" s="250">
        <v>117.15</v>
      </c>
      <c r="G419" t="s">
        <v>16</v>
      </c>
      <c r="H419" t="s">
        <v>16</v>
      </c>
      <c r="I419">
        <v>117.15</v>
      </c>
      <c r="K419" t="s">
        <v>1036</v>
      </c>
    </row>
    <row r="420" spans="1:11" x14ac:dyDescent="0.25">
      <c r="A420" s="263">
        <v>419</v>
      </c>
      <c r="B420" t="s">
        <v>617</v>
      </c>
      <c r="C420">
        <v>34.7639</v>
      </c>
      <c r="D420" t="s">
        <v>618</v>
      </c>
      <c r="E420">
        <v>3.37</v>
      </c>
      <c r="F420" s="250">
        <v>117.15</v>
      </c>
      <c r="G420" t="s">
        <v>16</v>
      </c>
      <c r="H420" t="s">
        <v>16</v>
      </c>
      <c r="I420">
        <v>117.15</v>
      </c>
      <c r="K420" t="s">
        <v>1037</v>
      </c>
    </row>
    <row r="421" spans="1:11" x14ac:dyDescent="0.25">
      <c r="A421" s="263">
        <v>420</v>
      </c>
      <c r="B421" t="s">
        <v>617</v>
      </c>
      <c r="C421">
        <v>47.967100000000002</v>
      </c>
      <c r="D421" t="s">
        <v>618</v>
      </c>
      <c r="E421">
        <v>3.37</v>
      </c>
      <c r="F421" s="250">
        <v>161.65</v>
      </c>
      <c r="G421" t="s">
        <v>16</v>
      </c>
      <c r="H421" t="s">
        <v>16</v>
      </c>
      <c r="I421">
        <v>161.65</v>
      </c>
      <c r="K421" t="s">
        <v>1038</v>
      </c>
    </row>
    <row r="422" spans="1:11" x14ac:dyDescent="0.25">
      <c r="A422" s="263">
        <v>421</v>
      </c>
      <c r="B422" t="s">
        <v>617</v>
      </c>
      <c r="C422">
        <v>30.901199999999999</v>
      </c>
      <c r="D422" t="s">
        <v>618</v>
      </c>
      <c r="E422">
        <v>3.37</v>
      </c>
      <c r="F422" s="250">
        <v>104.14</v>
      </c>
      <c r="G422" t="s">
        <v>16</v>
      </c>
      <c r="H422" t="s">
        <v>16</v>
      </c>
      <c r="I422">
        <v>104.14</v>
      </c>
      <c r="K422" t="s">
        <v>1039</v>
      </c>
    </row>
    <row r="423" spans="1:11" x14ac:dyDescent="0.25">
      <c r="A423" s="263">
        <v>422</v>
      </c>
      <c r="B423" t="s">
        <v>617</v>
      </c>
      <c r="C423">
        <v>33.078299999999999</v>
      </c>
      <c r="D423" t="s">
        <v>618</v>
      </c>
      <c r="E423">
        <v>3.37</v>
      </c>
      <c r="F423" s="250">
        <v>111.47</v>
      </c>
      <c r="G423" t="s">
        <v>16</v>
      </c>
      <c r="H423" t="s">
        <v>16</v>
      </c>
      <c r="I423">
        <v>111.47</v>
      </c>
      <c r="K423" t="s">
        <v>1040</v>
      </c>
    </row>
    <row r="424" spans="1:11" x14ac:dyDescent="0.25">
      <c r="A424" s="263">
        <v>423</v>
      </c>
      <c r="B424" t="s">
        <v>617</v>
      </c>
      <c r="C424">
        <v>47.545699999999997</v>
      </c>
      <c r="D424" t="s">
        <v>618</v>
      </c>
      <c r="E424">
        <v>3.37</v>
      </c>
      <c r="F424" s="250">
        <v>160.22999999999999</v>
      </c>
      <c r="G424" t="s">
        <v>16</v>
      </c>
      <c r="H424" t="s">
        <v>16</v>
      </c>
      <c r="I424">
        <v>160.22999999999999</v>
      </c>
      <c r="K424" t="s">
        <v>1041</v>
      </c>
    </row>
    <row r="425" spans="1:11" x14ac:dyDescent="0.25">
      <c r="A425" s="263">
        <v>424</v>
      </c>
      <c r="B425" t="s">
        <v>617</v>
      </c>
      <c r="C425">
        <v>34.7639</v>
      </c>
      <c r="D425" t="s">
        <v>618</v>
      </c>
      <c r="E425">
        <v>3.37</v>
      </c>
      <c r="F425" s="250">
        <v>117.15</v>
      </c>
      <c r="G425" t="s">
        <v>16</v>
      </c>
      <c r="H425" t="s">
        <v>16</v>
      </c>
      <c r="I425">
        <v>117.15</v>
      </c>
      <c r="K425" t="s">
        <v>1042</v>
      </c>
    </row>
    <row r="426" spans="1:11" x14ac:dyDescent="0.25">
      <c r="A426" s="263">
        <v>425</v>
      </c>
      <c r="B426" t="s">
        <v>617</v>
      </c>
      <c r="C426">
        <v>34.7639</v>
      </c>
      <c r="D426" t="s">
        <v>618</v>
      </c>
      <c r="E426">
        <v>3.37</v>
      </c>
      <c r="F426" s="250">
        <v>117.15</v>
      </c>
      <c r="G426" t="s">
        <v>16</v>
      </c>
      <c r="H426" t="s">
        <v>16</v>
      </c>
      <c r="I426">
        <v>117.15</v>
      </c>
      <c r="K426" t="s">
        <v>1043</v>
      </c>
    </row>
    <row r="427" spans="1:11" x14ac:dyDescent="0.25">
      <c r="A427" s="263">
        <v>426</v>
      </c>
      <c r="B427" t="s">
        <v>617</v>
      </c>
      <c r="C427">
        <v>47.967100000000002</v>
      </c>
      <c r="D427" t="s">
        <v>618</v>
      </c>
      <c r="E427">
        <v>3.37</v>
      </c>
      <c r="F427" s="250">
        <v>161.65</v>
      </c>
      <c r="G427" t="s">
        <v>16</v>
      </c>
      <c r="H427" t="s">
        <v>16</v>
      </c>
      <c r="I427">
        <v>161.65</v>
      </c>
      <c r="K427" t="s">
        <v>1044</v>
      </c>
    </row>
    <row r="428" spans="1:11" x14ac:dyDescent="0.25">
      <c r="A428" s="263">
        <v>427</v>
      </c>
      <c r="B428" t="s">
        <v>617</v>
      </c>
      <c r="C428">
        <v>30.901199999999999</v>
      </c>
      <c r="D428" t="s">
        <v>618</v>
      </c>
      <c r="E428">
        <v>3.37</v>
      </c>
      <c r="F428" s="250">
        <v>104.14</v>
      </c>
      <c r="G428" t="s">
        <v>16</v>
      </c>
      <c r="H428" t="s">
        <v>16</v>
      </c>
      <c r="I428">
        <v>104.14</v>
      </c>
      <c r="K428" t="s">
        <v>1045</v>
      </c>
    </row>
    <row r="429" spans="1:11" x14ac:dyDescent="0.25">
      <c r="A429" s="263">
        <v>428</v>
      </c>
      <c r="B429" t="s">
        <v>617</v>
      </c>
      <c r="C429">
        <v>33.078299999999999</v>
      </c>
      <c r="D429" t="s">
        <v>618</v>
      </c>
      <c r="E429">
        <v>3.37</v>
      </c>
      <c r="F429" s="250">
        <v>111.47</v>
      </c>
      <c r="G429" t="s">
        <v>16</v>
      </c>
      <c r="H429" t="s">
        <v>16</v>
      </c>
      <c r="I429">
        <v>111.47</v>
      </c>
      <c r="K429" t="s">
        <v>1046</v>
      </c>
    </row>
    <row r="430" spans="1:11" x14ac:dyDescent="0.25">
      <c r="A430" s="263">
        <v>429</v>
      </c>
      <c r="B430" t="s">
        <v>617</v>
      </c>
      <c r="C430">
        <v>46.351799999999997</v>
      </c>
      <c r="D430" t="s">
        <v>618</v>
      </c>
      <c r="E430">
        <v>3.37</v>
      </c>
      <c r="F430" s="250">
        <v>156.21</v>
      </c>
      <c r="G430" t="s">
        <v>16</v>
      </c>
      <c r="H430" t="s">
        <v>16</v>
      </c>
      <c r="I430">
        <v>156.21</v>
      </c>
      <c r="K430" t="s">
        <v>1047</v>
      </c>
    </row>
    <row r="431" spans="1:11" x14ac:dyDescent="0.25">
      <c r="A431" s="263">
        <v>430</v>
      </c>
      <c r="B431" t="s">
        <v>617</v>
      </c>
      <c r="C431">
        <v>34.7639</v>
      </c>
      <c r="D431" t="s">
        <v>618</v>
      </c>
      <c r="E431">
        <v>3.37</v>
      </c>
      <c r="F431" s="250">
        <v>117.15</v>
      </c>
      <c r="G431" t="s">
        <v>16</v>
      </c>
      <c r="H431" t="s">
        <v>16</v>
      </c>
      <c r="I431">
        <v>117.15</v>
      </c>
      <c r="K431" t="s">
        <v>1048</v>
      </c>
    </row>
    <row r="432" spans="1:11" x14ac:dyDescent="0.25">
      <c r="A432" s="263">
        <v>431</v>
      </c>
      <c r="B432" t="s">
        <v>617</v>
      </c>
      <c r="C432">
        <v>34.7639</v>
      </c>
      <c r="D432" t="s">
        <v>618</v>
      </c>
      <c r="E432">
        <v>3.37</v>
      </c>
      <c r="F432" s="250">
        <v>117.15</v>
      </c>
      <c r="G432" t="s">
        <v>16</v>
      </c>
      <c r="H432" t="s">
        <v>16</v>
      </c>
      <c r="I432">
        <v>117.15</v>
      </c>
      <c r="K432" t="s">
        <v>1049</v>
      </c>
    </row>
    <row r="433" spans="1:11" x14ac:dyDescent="0.25">
      <c r="A433" s="263">
        <v>432</v>
      </c>
      <c r="B433" t="s">
        <v>617</v>
      </c>
      <c r="C433">
        <v>47.967100000000002</v>
      </c>
      <c r="D433" t="s">
        <v>618</v>
      </c>
      <c r="E433">
        <v>3.37</v>
      </c>
      <c r="F433" s="250">
        <v>161.65</v>
      </c>
      <c r="G433" t="s">
        <v>16</v>
      </c>
      <c r="H433" t="s">
        <v>16</v>
      </c>
      <c r="I433">
        <v>161.65</v>
      </c>
      <c r="K433" t="s">
        <v>1050</v>
      </c>
    </row>
    <row r="434" spans="1:11" x14ac:dyDescent="0.25">
      <c r="A434" s="263">
        <v>433</v>
      </c>
      <c r="B434" t="s">
        <v>617</v>
      </c>
      <c r="C434">
        <v>30.901199999999999</v>
      </c>
      <c r="D434" t="s">
        <v>618</v>
      </c>
      <c r="E434">
        <v>3.37</v>
      </c>
      <c r="F434" s="250">
        <v>104.14</v>
      </c>
      <c r="G434" t="s">
        <v>16</v>
      </c>
      <c r="H434" t="s">
        <v>16</v>
      </c>
      <c r="I434">
        <v>104.14</v>
      </c>
      <c r="K434" t="s">
        <v>1051</v>
      </c>
    </row>
    <row r="435" spans="1:11" x14ac:dyDescent="0.25">
      <c r="A435" s="263">
        <v>434</v>
      </c>
      <c r="B435" t="s">
        <v>617</v>
      </c>
      <c r="C435">
        <v>33.078299999999999</v>
      </c>
      <c r="D435" t="s">
        <v>618</v>
      </c>
      <c r="E435">
        <v>3.37</v>
      </c>
      <c r="F435" s="250">
        <v>111.47</v>
      </c>
      <c r="G435" t="s">
        <v>16</v>
      </c>
      <c r="H435" t="s">
        <v>16</v>
      </c>
      <c r="I435">
        <v>111.47</v>
      </c>
      <c r="K435" t="s">
        <v>1052</v>
      </c>
    </row>
    <row r="436" spans="1:11" x14ac:dyDescent="0.25">
      <c r="A436" s="263">
        <v>435</v>
      </c>
      <c r="B436" t="s">
        <v>617</v>
      </c>
      <c r="C436">
        <v>47.545699999999997</v>
      </c>
      <c r="D436" t="s">
        <v>618</v>
      </c>
      <c r="E436">
        <v>3.37</v>
      </c>
      <c r="F436" s="250">
        <v>160.22999999999999</v>
      </c>
      <c r="G436" t="s">
        <v>16</v>
      </c>
      <c r="H436" t="s">
        <v>16</v>
      </c>
      <c r="I436">
        <v>160.22999999999999</v>
      </c>
      <c r="K436" t="s">
        <v>1053</v>
      </c>
    </row>
    <row r="437" spans="1:11" x14ac:dyDescent="0.25">
      <c r="A437" s="263">
        <v>436</v>
      </c>
      <c r="B437" t="s">
        <v>617</v>
      </c>
      <c r="C437">
        <v>34.7639</v>
      </c>
      <c r="D437" t="s">
        <v>618</v>
      </c>
      <c r="E437">
        <v>3.37</v>
      </c>
      <c r="F437" s="250">
        <v>117.15</v>
      </c>
      <c r="G437" t="s">
        <v>16</v>
      </c>
      <c r="H437" t="s">
        <v>16</v>
      </c>
      <c r="I437">
        <v>117.15</v>
      </c>
      <c r="K437" t="s">
        <v>1054</v>
      </c>
    </row>
    <row r="438" spans="1:11" x14ac:dyDescent="0.25">
      <c r="A438" s="263">
        <v>437</v>
      </c>
      <c r="B438" t="s">
        <v>617</v>
      </c>
      <c r="C438">
        <v>34.7639</v>
      </c>
      <c r="D438" t="s">
        <v>618</v>
      </c>
      <c r="E438">
        <v>3.37</v>
      </c>
      <c r="F438" s="250">
        <v>117.15</v>
      </c>
      <c r="G438" t="s">
        <v>16</v>
      </c>
      <c r="H438" t="s">
        <v>16</v>
      </c>
      <c r="I438">
        <v>117.15</v>
      </c>
      <c r="K438" t="s">
        <v>1055</v>
      </c>
    </row>
    <row r="439" spans="1:11" x14ac:dyDescent="0.25">
      <c r="A439" s="263">
        <v>438</v>
      </c>
      <c r="B439" t="s">
        <v>617</v>
      </c>
      <c r="C439">
        <v>47.896900000000002</v>
      </c>
      <c r="D439" t="s">
        <v>618</v>
      </c>
      <c r="E439">
        <v>3.37</v>
      </c>
      <c r="F439" s="250">
        <v>161.41</v>
      </c>
      <c r="G439" t="s">
        <v>16</v>
      </c>
      <c r="H439" t="s">
        <v>16</v>
      </c>
      <c r="I439">
        <v>161.41</v>
      </c>
      <c r="K439" t="s">
        <v>1056</v>
      </c>
    </row>
    <row r="440" spans="1:11" x14ac:dyDescent="0.25">
      <c r="A440" s="263">
        <v>439</v>
      </c>
      <c r="B440" t="s">
        <v>617</v>
      </c>
      <c r="C440">
        <v>30.901199999999999</v>
      </c>
      <c r="D440" t="s">
        <v>618</v>
      </c>
      <c r="E440">
        <v>3.37</v>
      </c>
      <c r="F440" s="250">
        <v>104.14</v>
      </c>
      <c r="G440" t="s">
        <v>16</v>
      </c>
      <c r="H440" t="s">
        <v>16</v>
      </c>
      <c r="I440">
        <v>104.14</v>
      </c>
      <c r="K440" t="s">
        <v>1057</v>
      </c>
    </row>
    <row r="441" spans="1:11" x14ac:dyDescent="0.25">
      <c r="A441" s="263">
        <v>440</v>
      </c>
      <c r="B441" t="s">
        <v>617</v>
      </c>
      <c r="C441">
        <v>33.078299999999999</v>
      </c>
      <c r="D441" t="s">
        <v>618</v>
      </c>
      <c r="E441">
        <v>3.37</v>
      </c>
      <c r="F441" s="250">
        <v>111.47</v>
      </c>
      <c r="G441" t="s">
        <v>16</v>
      </c>
      <c r="H441" t="s">
        <v>16</v>
      </c>
      <c r="I441">
        <v>111.47</v>
      </c>
      <c r="K441" t="s">
        <v>1058</v>
      </c>
    </row>
    <row r="442" spans="1:11" x14ac:dyDescent="0.25">
      <c r="A442" s="263">
        <v>441</v>
      </c>
      <c r="B442" t="s">
        <v>617</v>
      </c>
      <c r="C442">
        <v>47.545699999999997</v>
      </c>
      <c r="D442" t="s">
        <v>618</v>
      </c>
      <c r="E442">
        <v>3.37</v>
      </c>
      <c r="F442" s="250">
        <v>160.22999999999999</v>
      </c>
      <c r="G442" t="s">
        <v>16</v>
      </c>
      <c r="H442" t="s">
        <v>16</v>
      </c>
      <c r="I442">
        <v>160.22999999999999</v>
      </c>
      <c r="K442" t="s">
        <v>1059</v>
      </c>
    </row>
    <row r="443" spans="1:11" x14ac:dyDescent="0.25">
      <c r="A443" s="263">
        <v>442</v>
      </c>
      <c r="B443" t="s">
        <v>617</v>
      </c>
      <c r="C443">
        <v>34.7639</v>
      </c>
      <c r="D443" t="s">
        <v>618</v>
      </c>
      <c r="E443">
        <v>3.37</v>
      </c>
      <c r="F443" s="250">
        <v>117.15</v>
      </c>
      <c r="G443" t="s">
        <v>16</v>
      </c>
      <c r="H443" t="s">
        <v>16</v>
      </c>
      <c r="I443">
        <v>117.15</v>
      </c>
      <c r="K443" t="s">
        <v>1060</v>
      </c>
    </row>
    <row r="444" spans="1:11" x14ac:dyDescent="0.25">
      <c r="A444" s="263">
        <v>443</v>
      </c>
      <c r="B444" t="s">
        <v>617</v>
      </c>
      <c r="C444">
        <v>34.7639</v>
      </c>
      <c r="D444" t="s">
        <v>618</v>
      </c>
      <c r="E444">
        <v>3.37</v>
      </c>
      <c r="F444" s="250">
        <v>117.15</v>
      </c>
      <c r="G444" t="s">
        <v>16</v>
      </c>
      <c r="H444" t="s">
        <v>16</v>
      </c>
      <c r="I444">
        <v>117.15</v>
      </c>
      <c r="K444" t="s">
        <v>1061</v>
      </c>
    </row>
    <row r="445" spans="1:11" x14ac:dyDescent="0.25">
      <c r="A445" s="263">
        <v>444</v>
      </c>
      <c r="B445" t="s">
        <v>617</v>
      </c>
      <c r="C445">
        <v>47.967100000000002</v>
      </c>
      <c r="D445" t="s">
        <v>618</v>
      </c>
      <c r="E445">
        <v>3.37</v>
      </c>
      <c r="F445" s="250">
        <v>161.65</v>
      </c>
      <c r="G445" t="s">
        <v>16</v>
      </c>
      <c r="H445" t="s">
        <v>16</v>
      </c>
      <c r="I445">
        <v>161.65</v>
      </c>
      <c r="K445" t="s">
        <v>1062</v>
      </c>
    </row>
    <row r="446" spans="1:11" x14ac:dyDescent="0.25">
      <c r="A446" s="263">
        <v>445</v>
      </c>
      <c r="B446" t="s">
        <v>617</v>
      </c>
      <c r="C446">
        <v>30.901199999999999</v>
      </c>
      <c r="D446" t="s">
        <v>618</v>
      </c>
      <c r="E446">
        <v>3.37</v>
      </c>
      <c r="F446" s="250">
        <v>104.14</v>
      </c>
      <c r="G446" t="s">
        <v>16</v>
      </c>
      <c r="H446" t="s">
        <v>16</v>
      </c>
      <c r="I446">
        <v>104.14</v>
      </c>
      <c r="K446" t="s">
        <v>1063</v>
      </c>
    </row>
    <row r="447" spans="1:11" x14ac:dyDescent="0.25">
      <c r="A447" s="263">
        <v>446</v>
      </c>
      <c r="B447" t="s">
        <v>617</v>
      </c>
      <c r="C447">
        <v>33.078299999999999</v>
      </c>
      <c r="D447" t="s">
        <v>618</v>
      </c>
      <c r="E447">
        <v>3.37</v>
      </c>
      <c r="F447" s="250">
        <v>111.47</v>
      </c>
      <c r="G447" t="s">
        <v>16</v>
      </c>
      <c r="H447" t="s">
        <v>16</v>
      </c>
      <c r="I447">
        <v>111.47</v>
      </c>
      <c r="K447" t="s">
        <v>1064</v>
      </c>
    </row>
    <row r="448" spans="1:11" x14ac:dyDescent="0.25">
      <c r="A448" s="263">
        <v>447</v>
      </c>
      <c r="B448" t="s">
        <v>617</v>
      </c>
      <c r="C448">
        <v>47.545699999999997</v>
      </c>
      <c r="D448" t="s">
        <v>618</v>
      </c>
      <c r="E448">
        <v>3.37</v>
      </c>
      <c r="F448" s="250">
        <v>160.22999999999999</v>
      </c>
      <c r="G448" t="s">
        <v>16</v>
      </c>
      <c r="H448" t="s">
        <v>16</v>
      </c>
      <c r="I448">
        <v>160.22999999999999</v>
      </c>
      <c r="K448" t="s">
        <v>1065</v>
      </c>
    </row>
    <row r="449" spans="1:11" x14ac:dyDescent="0.25">
      <c r="A449" s="263">
        <v>448</v>
      </c>
      <c r="B449" t="s">
        <v>617</v>
      </c>
      <c r="C449">
        <v>34.7639</v>
      </c>
      <c r="D449" t="s">
        <v>618</v>
      </c>
      <c r="E449">
        <v>3.37</v>
      </c>
      <c r="F449" s="250">
        <v>117.15</v>
      </c>
      <c r="G449" t="s">
        <v>16</v>
      </c>
      <c r="H449" t="s">
        <v>16</v>
      </c>
      <c r="I449">
        <v>117.15</v>
      </c>
      <c r="K449" t="s">
        <v>1066</v>
      </c>
    </row>
    <row r="450" spans="1:11" x14ac:dyDescent="0.25">
      <c r="A450" s="263">
        <v>449</v>
      </c>
      <c r="B450" t="s">
        <v>617</v>
      </c>
      <c r="C450">
        <v>34.7639</v>
      </c>
      <c r="D450" t="s">
        <v>618</v>
      </c>
      <c r="E450">
        <v>3.37</v>
      </c>
      <c r="F450" s="250">
        <v>117.15</v>
      </c>
      <c r="G450" t="s">
        <v>16</v>
      </c>
      <c r="H450" t="s">
        <v>16</v>
      </c>
      <c r="I450">
        <v>117.15</v>
      </c>
      <c r="K450" t="s">
        <v>1067</v>
      </c>
    </row>
    <row r="451" spans="1:11" x14ac:dyDescent="0.25">
      <c r="A451" s="263">
        <v>450</v>
      </c>
      <c r="B451" t="s">
        <v>617</v>
      </c>
      <c r="C451">
        <v>47.967100000000002</v>
      </c>
      <c r="D451" t="s">
        <v>618</v>
      </c>
      <c r="E451">
        <v>3.37</v>
      </c>
      <c r="F451" s="250">
        <v>161.65</v>
      </c>
      <c r="G451" t="s">
        <v>16</v>
      </c>
      <c r="H451" t="s">
        <v>16</v>
      </c>
      <c r="I451">
        <v>161.65</v>
      </c>
      <c r="K451" t="s">
        <v>1068</v>
      </c>
    </row>
    <row r="452" spans="1:11" x14ac:dyDescent="0.25">
      <c r="A452" s="263">
        <v>451</v>
      </c>
      <c r="B452" t="s">
        <v>617</v>
      </c>
      <c r="C452">
        <v>30.901199999999999</v>
      </c>
      <c r="D452" t="s">
        <v>618</v>
      </c>
      <c r="E452">
        <v>3.37</v>
      </c>
      <c r="F452" s="250">
        <v>104.14</v>
      </c>
      <c r="G452" t="s">
        <v>16</v>
      </c>
      <c r="H452" t="s">
        <v>16</v>
      </c>
      <c r="I452">
        <v>104.14</v>
      </c>
      <c r="K452" t="s">
        <v>1069</v>
      </c>
    </row>
    <row r="453" spans="1:11" x14ac:dyDescent="0.25">
      <c r="A453" s="263">
        <v>452</v>
      </c>
      <c r="B453" t="s">
        <v>617</v>
      </c>
      <c r="C453">
        <v>33.078299999999999</v>
      </c>
      <c r="D453" t="s">
        <v>618</v>
      </c>
      <c r="E453">
        <v>3.37</v>
      </c>
      <c r="F453" s="250">
        <v>111.47</v>
      </c>
      <c r="G453" t="s">
        <v>16</v>
      </c>
      <c r="H453" t="s">
        <v>16</v>
      </c>
      <c r="I453">
        <v>111.47</v>
      </c>
      <c r="K453" t="s">
        <v>1070</v>
      </c>
    </row>
    <row r="454" spans="1:11" x14ac:dyDescent="0.25">
      <c r="A454" s="263">
        <v>453</v>
      </c>
      <c r="B454" t="s">
        <v>617</v>
      </c>
      <c r="C454">
        <v>47.545699999999997</v>
      </c>
      <c r="D454" t="s">
        <v>618</v>
      </c>
      <c r="E454">
        <v>3.37</v>
      </c>
      <c r="F454" s="250">
        <v>160.22999999999999</v>
      </c>
      <c r="G454" t="s">
        <v>16</v>
      </c>
      <c r="H454" t="s">
        <v>16</v>
      </c>
      <c r="I454">
        <v>160.22999999999999</v>
      </c>
      <c r="K454" t="s">
        <v>1071</v>
      </c>
    </row>
    <row r="455" spans="1:11" x14ac:dyDescent="0.25">
      <c r="A455" s="263">
        <v>454</v>
      </c>
      <c r="B455" t="s">
        <v>617</v>
      </c>
      <c r="C455">
        <v>34.7639</v>
      </c>
      <c r="D455" t="s">
        <v>618</v>
      </c>
      <c r="E455">
        <v>3.37</v>
      </c>
      <c r="F455" s="250">
        <v>117.15</v>
      </c>
      <c r="G455" t="s">
        <v>16</v>
      </c>
      <c r="H455" t="s">
        <v>16</v>
      </c>
      <c r="I455">
        <v>117.15</v>
      </c>
      <c r="K455" t="s">
        <v>1072</v>
      </c>
    </row>
    <row r="456" spans="1:11" x14ac:dyDescent="0.25">
      <c r="A456" s="263">
        <v>455</v>
      </c>
      <c r="B456" t="s">
        <v>617</v>
      </c>
      <c r="C456">
        <v>34.7639</v>
      </c>
      <c r="D456" t="s">
        <v>618</v>
      </c>
      <c r="E456">
        <v>3.37</v>
      </c>
      <c r="F456" s="250">
        <v>117.15</v>
      </c>
      <c r="G456" t="s">
        <v>16</v>
      </c>
      <c r="H456" t="s">
        <v>16</v>
      </c>
      <c r="I456">
        <v>117.15</v>
      </c>
      <c r="K456" t="s">
        <v>1073</v>
      </c>
    </row>
    <row r="457" spans="1:11" x14ac:dyDescent="0.25">
      <c r="A457" s="263">
        <v>456</v>
      </c>
      <c r="B457" t="s">
        <v>617</v>
      </c>
      <c r="C457">
        <v>47.967100000000002</v>
      </c>
      <c r="D457" t="s">
        <v>618</v>
      </c>
      <c r="E457">
        <v>3.37</v>
      </c>
      <c r="F457" s="250">
        <v>161.65</v>
      </c>
      <c r="G457" t="s">
        <v>16</v>
      </c>
      <c r="H457" t="s">
        <v>16</v>
      </c>
      <c r="I457">
        <v>161.65</v>
      </c>
      <c r="K457" t="s">
        <v>1074</v>
      </c>
    </row>
    <row r="458" spans="1:11" x14ac:dyDescent="0.25">
      <c r="A458" s="263">
        <v>457</v>
      </c>
      <c r="B458" t="s">
        <v>617</v>
      </c>
      <c r="C458">
        <v>30.901199999999999</v>
      </c>
      <c r="D458" t="s">
        <v>618</v>
      </c>
      <c r="E458">
        <v>3.37</v>
      </c>
      <c r="F458" s="250">
        <v>104.14</v>
      </c>
      <c r="G458" t="s">
        <v>16</v>
      </c>
      <c r="H458" t="s">
        <v>16</v>
      </c>
      <c r="I458">
        <v>104.14</v>
      </c>
      <c r="K458" t="s">
        <v>1075</v>
      </c>
    </row>
    <row r="459" spans="1:11" x14ac:dyDescent="0.25">
      <c r="A459" s="263">
        <v>458</v>
      </c>
      <c r="B459" t="s">
        <v>617</v>
      </c>
      <c r="C459">
        <v>33.078299999999999</v>
      </c>
      <c r="D459" t="s">
        <v>618</v>
      </c>
      <c r="E459">
        <v>3.37</v>
      </c>
      <c r="F459" s="250">
        <v>111.47</v>
      </c>
      <c r="G459" t="s">
        <v>16</v>
      </c>
      <c r="H459" t="s">
        <v>16</v>
      </c>
      <c r="I459">
        <v>111.47</v>
      </c>
      <c r="K459" t="s">
        <v>1076</v>
      </c>
    </row>
    <row r="460" spans="1:11" x14ac:dyDescent="0.25">
      <c r="A460" s="263">
        <v>459</v>
      </c>
      <c r="B460" t="s">
        <v>617</v>
      </c>
      <c r="C460">
        <v>47.545699999999997</v>
      </c>
      <c r="D460" t="s">
        <v>618</v>
      </c>
      <c r="E460">
        <v>3.37</v>
      </c>
      <c r="F460" s="250">
        <v>160.22999999999999</v>
      </c>
      <c r="G460" t="s">
        <v>16</v>
      </c>
      <c r="H460" t="s">
        <v>16</v>
      </c>
      <c r="I460">
        <v>160.22999999999999</v>
      </c>
      <c r="K460" t="s">
        <v>1077</v>
      </c>
    </row>
    <row r="461" spans="1:11" x14ac:dyDescent="0.25">
      <c r="A461" s="263">
        <v>460</v>
      </c>
      <c r="B461" t="s">
        <v>617</v>
      </c>
      <c r="C461">
        <v>34.7639</v>
      </c>
      <c r="D461" t="s">
        <v>618</v>
      </c>
      <c r="E461">
        <v>3.37</v>
      </c>
      <c r="F461" s="250">
        <v>117.15</v>
      </c>
      <c r="G461" t="s">
        <v>16</v>
      </c>
      <c r="H461" t="s">
        <v>16</v>
      </c>
      <c r="I461">
        <v>117.15</v>
      </c>
      <c r="K461" t="s">
        <v>1078</v>
      </c>
    </row>
    <row r="462" spans="1:11" x14ac:dyDescent="0.25">
      <c r="A462" s="263">
        <v>461</v>
      </c>
      <c r="B462" t="s">
        <v>617</v>
      </c>
      <c r="C462">
        <v>34.7639</v>
      </c>
      <c r="D462" t="s">
        <v>618</v>
      </c>
      <c r="E462">
        <v>3.37</v>
      </c>
      <c r="F462" s="250">
        <v>117.15</v>
      </c>
      <c r="G462" t="s">
        <v>16</v>
      </c>
      <c r="H462" t="s">
        <v>16</v>
      </c>
      <c r="I462">
        <v>117.15</v>
      </c>
      <c r="K462" t="s">
        <v>1079</v>
      </c>
    </row>
    <row r="463" spans="1:11" x14ac:dyDescent="0.25">
      <c r="A463" s="263">
        <v>462</v>
      </c>
      <c r="B463" t="s">
        <v>617</v>
      </c>
      <c r="C463">
        <v>47.967100000000002</v>
      </c>
      <c r="D463" t="s">
        <v>618</v>
      </c>
      <c r="E463">
        <v>3.37</v>
      </c>
      <c r="F463" s="250">
        <v>161.65</v>
      </c>
      <c r="G463" t="s">
        <v>16</v>
      </c>
      <c r="H463" t="s">
        <v>16</v>
      </c>
      <c r="I463">
        <v>161.65</v>
      </c>
      <c r="K463" t="s">
        <v>1080</v>
      </c>
    </row>
    <row r="464" spans="1:11" x14ac:dyDescent="0.25">
      <c r="A464" s="263">
        <v>463</v>
      </c>
      <c r="B464" t="s">
        <v>617</v>
      </c>
      <c r="C464">
        <v>30.901199999999999</v>
      </c>
      <c r="D464" t="s">
        <v>618</v>
      </c>
      <c r="E464">
        <v>3.37</v>
      </c>
      <c r="F464" s="250">
        <v>104.14</v>
      </c>
      <c r="G464" t="s">
        <v>16</v>
      </c>
      <c r="H464" t="s">
        <v>16</v>
      </c>
      <c r="I464">
        <v>104.14</v>
      </c>
      <c r="K464" t="s">
        <v>1081</v>
      </c>
    </row>
    <row r="465" spans="1:11" x14ac:dyDescent="0.25">
      <c r="A465" s="263">
        <v>464</v>
      </c>
      <c r="B465" t="s">
        <v>617</v>
      </c>
      <c r="C465">
        <v>33.078299999999999</v>
      </c>
      <c r="D465" t="s">
        <v>618</v>
      </c>
      <c r="E465">
        <v>3.37</v>
      </c>
      <c r="F465" s="250">
        <v>111.47</v>
      </c>
      <c r="G465" t="s">
        <v>16</v>
      </c>
      <c r="H465" t="s">
        <v>16</v>
      </c>
      <c r="I465">
        <v>111.47</v>
      </c>
      <c r="K465" t="s">
        <v>1082</v>
      </c>
    </row>
    <row r="466" spans="1:11" x14ac:dyDescent="0.25">
      <c r="A466" s="263">
        <v>465</v>
      </c>
      <c r="B466" t="s">
        <v>617</v>
      </c>
      <c r="C466">
        <v>47.545699999999997</v>
      </c>
      <c r="D466" t="s">
        <v>618</v>
      </c>
      <c r="E466">
        <v>3.37</v>
      </c>
      <c r="F466" s="250">
        <v>160.22999999999999</v>
      </c>
      <c r="G466" t="s">
        <v>16</v>
      </c>
      <c r="H466" t="s">
        <v>16</v>
      </c>
      <c r="I466">
        <v>160.22999999999999</v>
      </c>
      <c r="K466" t="s">
        <v>1083</v>
      </c>
    </row>
    <row r="467" spans="1:11" x14ac:dyDescent="0.25">
      <c r="A467" s="263">
        <v>466</v>
      </c>
      <c r="B467" t="s">
        <v>617</v>
      </c>
      <c r="C467">
        <v>34.7639</v>
      </c>
      <c r="D467" t="s">
        <v>618</v>
      </c>
      <c r="E467">
        <v>3.37</v>
      </c>
      <c r="F467" s="250">
        <v>117.15</v>
      </c>
      <c r="G467" t="s">
        <v>16</v>
      </c>
      <c r="H467" t="s">
        <v>16</v>
      </c>
      <c r="I467">
        <v>117.15</v>
      </c>
      <c r="K467" t="s">
        <v>1084</v>
      </c>
    </row>
    <row r="468" spans="1:11" x14ac:dyDescent="0.25">
      <c r="A468" s="263">
        <v>467</v>
      </c>
      <c r="B468" t="s">
        <v>617</v>
      </c>
      <c r="C468">
        <v>34.7639</v>
      </c>
      <c r="D468" t="s">
        <v>618</v>
      </c>
      <c r="E468">
        <v>3.37</v>
      </c>
      <c r="F468" s="250">
        <v>117.15</v>
      </c>
      <c r="G468" t="s">
        <v>16</v>
      </c>
      <c r="H468" t="s">
        <v>16</v>
      </c>
      <c r="I468">
        <v>117.15</v>
      </c>
      <c r="K468" t="s">
        <v>1085</v>
      </c>
    </row>
    <row r="469" spans="1:11" x14ac:dyDescent="0.25">
      <c r="A469" s="263">
        <v>468</v>
      </c>
      <c r="B469" t="s">
        <v>617</v>
      </c>
      <c r="C469">
        <v>47.967100000000002</v>
      </c>
      <c r="D469" t="s">
        <v>618</v>
      </c>
      <c r="E469">
        <v>3.37</v>
      </c>
      <c r="F469" s="250">
        <v>161.65</v>
      </c>
      <c r="G469" t="s">
        <v>16</v>
      </c>
      <c r="H469" t="s">
        <v>16</v>
      </c>
      <c r="I469">
        <v>161.65</v>
      </c>
      <c r="K469" t="s">
        <v>1086</v>
      </c>
    </row>
    <row r="470" spans="1:11" x14ac:dyDescent="0.25">
      <c r="A470" s="263">
        <v>469</v>
      </c>
      <c r="B470" t="s">
        <v>617</v>
      </c>
      <c r="C470">
        <v>30.901199999999999</v>
      </c>
      <c r="D470" t="s">
        <v>618</v>
      </c>
      <c r="E470">
        <v>3.37</v>
      </c>
      <c r="F470" s="250">
        <v>104.14</v>
      </c>
      <c r="G470" t="s">
        <v>16</v>
      </c>
      <c r="H470" t="s">
        <v>16</v>
      </c>
      <c r="I470">
        <v>104.14</v>
      </c>
      <c r="K470" t="s">
        <v>1087</v>
      </c>
    </row>
    <row r="471" spans="1:11" x14ac:dyDescent="0.25">
      <c r="A471" s="263">
        <v>470</v>
      </c>
      <c r="B471" t="s">
        <v>617</v>
      </c>
      <c r="C471">
        <v>33.078299999999999</v>
      </c>
      <c r="D471" t="s">
        <v>618</v>
      </c>
      <c r="E471">
        <v>3.37</v>
      </c>
      <c r="F471" s="250">
        <v>111.47</v>
      </c>
      <c r="G471" t="s">
        <v>16</v>
      </c>
      <c r="H471" t="s">
        <v>16</v>
      </c>
      <c r="I471">
        <v>111.47</v>
      </c>
      <c r="K471" t="s">
        <v>1088</v>
      </c>
    </row>
    <row r="472" spans="1:11" x14ac:dyDescent="0.25">
      <c r="A472" s="263">
        <v>471</v>
      </c>
      <c r="B472" t="s">
        <v>617</v>
      </c>
      <c r="C472">
        <v>47.545699999999997</v>
      </c>
      <c r="D472" t="s">
        <v>618</v>
      </c>
      <c r="E472">
        <v>3.37</v>
      </c>
      <c r="F472" s="250">
        <v>160.22999999999999</v>
      </c>
      <c r="G472" t="s">
        <v>16</v>
      </c>
      <c r="H472" t="s">
        <v>16</v>
      </c>
      <c r="I472">
        <v>160.22999999999999</v>
      </c>
      <c r="K472" t="s">
        <v>1089</v>
      </c>
    </row>
    <row r="473" spans="1:11" x14ac:dyDescent="0.25">
      <c r="A473" s="263">
        <v>472</v>
      </c>
      <c r="B473" t="s">
        <v>617</v>
      </c>
      <c r="C473">
        <v>34.7639</v>
      </c>
      <c r="D473" t="s">
        <v>618</v>
      </c>
      <c r="E473">
        <v>3.37</v>
      </c>
      <c r="F473" s="250">
        <v>117.15</v>
      </c>
      <c r="G473" t="s">
        <v>16</v>
      </c>
      <c r="H473" t="s">
        <v>16</v>
      </c>
      <c r="I473">
        <v>117.15</v>
      </c>
      <c r="K473" t="s">
        <v>1090</v>
      </c>
    </row>
    <row r="474" spans="1:11" x14ac:dyDescent="0.25">
      <c r="A474" s="263">
        <v>473</v>
      </c>
      <c r="B474" t="s">
        <v>617</v>
      </c>
      <c r="C474">
        <v>34.7639</v>
      </c>
      <c r="D474" t="s">
        <v>618</v>
      </c>
      <c r="E474">
        <v>3.37</v>
      </c>
      <c r="F474" s="250">
        <v>117.15</v>
      </c>
      <c r="G474" t="s">
        <v>16</v>
      </c>
      <c r="H474" t="s">
        <v>16</v>
      </c>
      <c r="I474">
        <v>117.15</v>
      </c>
      <c r="K474" t="s">
        <v>1091</v>
      </c>
    </row>
    <row r="475" spans="1:11" x14ac:dyDescent="0.25">
      <c r="A475" s="263">
        <v>474</v>
      </c>
      <c r="B475" t="s">
        <v>617</v>
      </c>
      <c r="C475">
        <v>47.967100000000002</v>
      </c>
      <c r="D475" t="s">
        <v>618</v>
      </c>
      <c r="E475">
        <v>3.37</v>
      </c>
      <c r="F475" s="250">
        <v>161.65</v>
      </c>
      <c r="G475" t="s">
        <v>16</v>
      </c>
      <c r="H475" t="s">
        <v>16</v>
      </c>
      <c r="I475">
        <v>161.65</v>
      </c>
      <c r="K475" t="s">
        <v>1092</v>
      </c>
    </row>
    <row r="476" spans="1:11" x14ac:dyDescent="0.25">
      <c r="A476" s="263">
        <v>475</v>
      </c>
      <c r="B476" t="s">
        <v>617</v>
      </c>
      <c r="C476">
        <v>30.901199999999999</v>
      </c>
      <c r="D476" t="s">
        <v>618</v>
      </c>
      <c r="E476">
        <v>3.37</v>
      </c>
      <c r="F476" s="250">
        <v>104.14</v>
      </c>
      <c r="G476" t="s">
        <v>16</v>
      </c>
      <c r="H476" t="s">
        <v>16</v>
      </c>
      <c r="I476">
        <v>104.14</v>
      </c>
      <c r="K476" t="s">
        <v>1093</v>
      </c>
    </row>
    <row r="477" spans="1:11" x14ac:dyDescent="0.25">
      <c r="A477" s="263">
        <v>476</v>
      </c>
      <c r="B477" t="s">
        <v>617</v>
      </c>
      <c r="C477">
        <v>49.090800000000002</v>
      </c>
      <c r="D477" t="s">
        <v>618</v>
      </c>
      <c r="E477">
        <v>3.37</v>
      </c>
      <c r="F477" s="250">
        <v>165.44</v>
      </c>
      <c r="G477" t="s">
        <v>16</v>
      </c>
      <c r="H477" t="s">
        <v>16</v>
      </c>
      <c r="I477">
        <v>165.44</v>
      </c>
      <c r="K477" t="s">
        <v>1094</v>
      </c>
    </row>
    <row r="478" spans="1:11" x14ac:dyDescent="0.25">
      <c r="A478" s="263">
        <v>477</v>
      </c>
      <c r="B478" t="s">
        <v>617</v>
      </c>
      <c r="C478">
        <v>47.475499999999997</v>
      </c>
      <c r="D478" t="s">
        <v>618</v>
      </c>
      <c r="E478">
        <v>3.37</v>
      </c>
      <c r="F478" s="250">
        <v>159.99</v>
      </c>
      <c r="G478" t="s">
        <v>16</v>
      </c>
      <c r="H478" t="s">
        <v>16</v>
      </c>
      <c r="I478">
        <v>159.99</v>
      </c>
      <c r="K478" t="s">
        <v>1095</v>
      </c>
    </row>
    <row r="479" spans="1:11" x14ac:dyDescent="0.25">
      <c r="A479" s="263">
        <v>478</v>
      </c>
      <c r="B479" t="s">
        <v>617</v>
      </c>
      <c r="C479">
        <v>33.569899999999997</v>
      </c>
      <c r="D479" t="s">
        <v>618</v>
      </c>
      <c r="E479">
        <v>3.37</v>
      </c>
      <c r="F479" s="250">
        <v>113.13</v>
      </c>
      <c r="G479" t="s">
        <v>16</v>
      </c>
      <c r="H479" t="s">
        <v>16</v>
      </c>
      <c r="I479">
        <v>113.13</v>
      </c>
      <c r="K479" t="s">
        <v>1096</v>
      </c>
    </row>
    <row r="480" spans="1:11" x14ac:dyDescent="0.25">
      <c r="A480" s="263">
        <v>479</v>
      </c>
      <c r="B480" t="s">
        <v>617</v>
      </c>
      <c r="C480">
        <v>29.7775</v>
      </c>
      <c r="D480" t="s">
        <v>618</v>
      </c>
      <c r="E480">
        <v>3.37</v>
      </c>
      <c r="F480" s="250">
        <v>100.35</v>
      </c>
      <c r="G480" t="s">
        <v>16</v>
      </c>
      <c r="H480" t="s">
        <v>16</v>
      </c>
      <c r="I480">
        <v>100.35</v>
      </c>
      <c r="K480" t="s">
        <v>1097</v>
      </c>
    </row>
    <row r="481" spans="1:11" x14ac:dyDescent="0.25">
      <c r="A481" s="263">
        <v>480</v>
      </c>
      <c r="B481" t="s">
        <v>617</v>
      </c>
      <c r="C481">
        <v>32.5867</v>
      </c>
      <c r="D481" t="s">
        <v>618</v>
      </c>
      <c r="E481">
        <v>3.37</v>
      </c>
      <c r="F481" s="250">
        <v>109.82</v>
      </c>
      <c r="G481" t="s">
        <v>16</v>
      </c>
      <c r="H481" t="s">
        <v>16</v>
      </c>
      <c r="I481">
        <v>109.82</v>
      </c>
      <c r="K481" t="s">
        <v>1098</v>
      </c>
    </row>
    <row r="482" spans="1:11" x14ac:dyDescent="0.25">
      <c r="A482" s="263">
        <v>481</v>
      </c>
      <c r="B482" t="s">
        <v>617</v>
      </c>
      <c r="C482">
        <v>47.615900000000003</v>
      </c>
      <c r="D482" t="s">
        <v>618</v>
      </c>
      <c r="E482">
        <v>3.37</v>
      </c>
      <c r="F482" s="250">
        <v>160.47</v>
      </c>
      <c r="G482" t="s">
        <v>16</v>
      </c>
      <c r="H482" t="s">
        <v>16</v>
      </c>
      <c r="I482">
        <v>160.47</v>
      </c>
      <c r="K482" t="s">
        <v>1099</v>
      </c>
    </row>
    <row r="483" spans="1:11" x14ac:dyDescent="0.25">
      <c r="A483" s="263">
        <v>482</v>
      </c>
      <c r="B483" t="s">
        <v>617</v>
      </c>
      <c r="C483">
        <v>47.264800000000001</v>
      </c>
      <c r="D483" t="s">
        <v>618</v>
      </c>
      <c r="E483">
        <v>3.37</v>
      </c>
      <c r="F483" s="250">
        <v>159.28</v>
      </c>
      <c r="G483" t="s">
        <v>16</v>
      </c>
      <c r="H483" t="s">
        <v>16</v>
      </c>
      <c r="I483">
        <v>159.28</v>
      </c>
      <c r="K483" t="s">
        <v>1100</v>
      </c>
    </row>
    <row r="484" spans="1:11" x14ac:dyDescent="0.25">
      <c r="A484" s="263">
        <v>483</v>
      </c>
      <c r="B484" t="s">
        <v>617</v>
      </c>
      <c r="C484">
        <v>40.944099999999999</v>
      </c>
      <c r="D484" t="s">
        <v>618</v>
      </c>
      <c r="E484">
        <v>3.37</v>
      </c>
      <c r="F484" s="250">
        <v>137.97999999999999</v>
      </c>
      <c r="G484" t="s">
        <v>16</v>
      </c>
      <c r="H484" t="s">
        <v>16</v>
      </c>
      <c r="I484">
        <v>137.97999999999999</v>
      </c>
      <c r="K484" t="s">
        <v>1101</v>
      </c>
    </row>
    <row r="485" spans="1:11" x14ac:dyDescent="0.25">
      <c r="A485" s="263">
        <v>484</v>
      </c>
      <c r="B485" t="s">
        <v>617</v>
      </c>
      <c r="C485">
        <v>28.6538</v>
      </c>
      <c r="D485" t="s">
        <v>618</v>
      </c>
      <c r="E485">
        <v>3.37</v>
      </c>
      <c r="F485" s="250">
        <v>96.56</v>
      </c>
      <c r="G485" t="s">
        <v>16</v>
      </c>
      <c r="H485" t="s">
        <v>16</v>
      </c>
      <c r="I485">
        <v>96.56</v>
      </c>
      <c r="K485" t="s">
        <v>1102</v>
      </c>
    </row>
    <row r="486" spans="1:11" x14ac:dyDescent="0.25">
      <c r="A486" s="263">
        <v>485</v>
      </c>
      <c r="B486" t="s">
        <v>617</v>
      </c>
      <c r="C486">
        <v>32.024900000000002</v>
      </c>
      <c r="D486" t="s">
        <v>618</v>
      </c>
      <c r="E486">
        <v>3.37</v>
      </c>
      <c r="F486" s="250">
        <v>107.92</v>
      </c>
      <c r="G486" t="s">
        <v>16</v>
      </c>
      <c r="H486" t="s">
        <v>16</v>
      </c>
      <c r="I486">
        <v>107.92</v>
      </c>
      <c r="K486" t="s">
        <v>1103</v>
      </c>
    </row>
    <row r="487" spans="1:11" x14ac:dyDescent="0.25">
      <c r="A487" s="263">
        <v>486</v>
      </c>
      <c r="B487" t="s">
        <v>617</v>
      </c>
      <c r="C487">
        <v>48.247999999999998</v>
      </c>
      <c r="D487" t="s">
        <v>618</v>
      </c>
      <c r="E487">
        <v>3.37</v>
      </c>
      <c r="F487" s="250">
        <v>162.6</v>
      </c>
      <c r="G487" t="s">
        <v>16</v>
      </c>
      <c r="H487" t="s">
        <v>16</v>
      </c>
      <c r="I487">
        <v>162.6</v>
      </c>
      <c r="K487" t="s">
        <v>1104</v>
      </c>
    </row>
    <row r="488" spans="1:11" x14ac:dyDescent="0.25">
      <c r="A488" s="263">
        <v>487</v>
      </c>
      <c r="B488" t="s">
        <v>617</v>
      </c>
      <c r="C488">
        <v>47.264800000000001</v>
      </c>
      <c r="D488" t="s">
        <v>618</v>
      </c>
      <c r="E488">
        <v>3.37</v>
      </c>
      <c r="F488" s="250">
        <v>159.28</v>
      </c>
      <c r="G488" t="s">
        <v>16</v>
      </c>
      <c r="H488" t="s">
        <v>16</v>
      </c>
      <c r="I488">
        <v>159.28</v>
      </c>
      <c r="K488" t="s">
        <v>1105</v>
      </c>
    </row>
    <row r="489" spans="1:11" x14ac:dyDescent="0.25">
      <c r="A489" s="263">
        <v>488</v>
      </c>
      <c r="B489" t="s">
        <v>617</v>
      </c>
      <c r="C489">
        <v>40.944099999999999</v>
      </c>
      <c r="D489" t="s">
        <v>618</v>
      </c>
      <c r="E489">
        <v>3.37</v>
      </c>
      <c r="F489" s="250">
        <v>137.97999999999999</v>
      </c>
      <c r="G489" t="s">
        <v>16</v>
      </c>
      <c r="H489" t="s">
        <v>16</v>
      </c>
      <c r="I489">
        <v>137.97999999999999</v>
      </c>
      <c r="K489" t="s">
        <v>1106</v>
      </c>
    </row>
    <row r="490" spans="1:11" x14ac:dyDescent="0.25">
      <c r="A490" s="263">
        <v>489</v>
      </c>
      <c r="B490" t="s">
        <v>617</v>
      </c>
      <c r="C490">
        <v>28.6538</v>
      </c>
      <c r="D490" t="s">
        <v>618</v>
      </c>
      <c r="E490">
        <v>3.37</v>
      </c>
      <c r="F490" s="250">
        <v>96.56</v>
      </c>
      <c r="G490" t="s">
        <v>16</v>
      </c>
      <c r="H490" t="s">
        <v>16</v>
      </c>
      <c r="I490">
        <v>96.56</v>
      </c>
      <c r="K490" t="s">
        <v>1107</v>
      </c>
    </row>
    <row r="491" spans="1:11" x14ac:dyDescent="0.25">
      <c r="A491" s="263">
        <v>490</v>
      </c>
      <c r="B491" t="s">
        <v>617</v>
      </c>
      <c r="C491">
        <v>32.024900000000002</v>
      </c>
      <c r="D491" t="s">
        <v>618</v>
      </c>
      <c r="E491">
        <v>3.37</v>
      </c>
      <c r="F491" s="250">
        <v>107.92</v>
      </c>
      <c r="G491" t="s">
        <v>16</v>
      </c>
      <c r="H491" t="s">
        <v>16</v>
      </c>
      <c r="I491">
        <v>107.92</v>
      </c>
      <c r="K491" t="s">
        <v>1108</v>
      </c>
    </row>
    <row r="492" spans="1:11" x14ac:dyDescent="0.25">
      <c r="A492" s="263">
        <v>491</v>
      </c>
      <c r="B492" t="s">
        <v>617</v>
      </c>
      <c r="C492">
        <v>48.247999999999998</v>
      </c>
      <c r="D492" t="s">
        <v>618</v>
      </c>
      <c r="E492">
        <v>3.37</v>
      </c>
      <c r="F492" s="250">
        <v>162.6</v>
      </c>
      <c r="G492" t="s">
        <v>16</v>
      </c>
      <c r="H492" t="s">
        <v>16</v>
      </c>
      <c r="I492">
        <v>162.6</v>
      </c>
      <c r="K492" t="s">
        <v>1109</v>
      </c>
    </row>
    <row r="493" spans="1:11" x14ac:dyDescent="0.25">
      <c r="A493" s="263">
        <v>492</v>
      </c>
      <c r="B493" t="s">
        <v>617</v>
      </c>
      <c r="C493">
        <v>47.264800000000001</v>
      </c>
      <c r="D493" t="s">
        <v>618</v>
      </c>
      <c r="E493">
        <v>3.37</v>
      </c>
      <c r="F493" s="250">
        <v>159.28</v>
      </c>
      <c r="G493" t="s">
        <v>16</v>
      </c>
      <c r="H493" t="s">
        <v>16</v>
      </c>
      <c r="I493">
        <v>159.28</v>
      </c>
      <c r="K493" t="s">
        <v>1110</v>
      </c>
    </row>
    <row r="494" spans="1:11" x14ac:dyDescent="0.25">
      <c r="A494" s="263">
        <v>493</v>
      </c>
      <c r="B494" t="s">
        <v>617</v>
      </c>
      <c r="C494">
        <v>40.944099999999999</v>
      </c>
      <c r="D494" t="s">
        <v>618</v>
      </c>
      <c r="E494">
        <v>3.37</v>
      </c>
      <c r="F494" s="250">
        <v>137.97999999999999</v>
      </c>
      <c r="G494" t="s">
        <v>16</v>
      </c>
      <c r="H494" t="s">
        <v>16</v>
      </c>
      <c r="I494">
        <v>137.97999999999999</v>
      </c>
      <c r="K494" t="s">
        <v>1111</v>
      </c>
    </row>
    <row r="495" spans="1:11" x14ac:dyDescent="0.25">
      <c r="A495" s="263">
        <v>494</v>
      </c>
      <c r="B495" t="s">
        <v>617</v>
      </c>
      <c r="C495">
        <v>28.6538</v>
      </c>
      <c r="D495" t="s">
        <v>618</v>
      </c>
      <c r="E495">
        <v>3.37</v>
      </c>
      <c r="F495" s="250">
        <v>96.56</v>
      </c>
      <c r="G495" t="s">
        <v>16</v>
      </c>
      <c r="H495" t="s">
        <v>16</v>
      </c>
      <c r="I495">
        <v>96.56</v>
      </c>
      <c r="K495" t="s">
        <v>1112</v>
      </c>
    </row>
    <row r="496" spans="1:11" x14ac:dyDescent="0.25">
      <c r="A496" s="263">
        <v>495</v>
      </c>
      <c r="B496" t="s">
        <v>617</v>
      </c>
      <c r="C496">
        <v>32.024900000000002</v>
      </c>
      <c r="D496" t="s">
        <v>618</v>
      </c>
      <c r="E496">
        <v>3.37</v>
      </c>
      <c r="F496" s="250">
        <v>107.92</v>
      </c>
      <c r="G496" t="s">
        <v>16</v>
      </c>
      <c r="H496" t="s">
        <v>16</v>
      </c>
      <c r="I496">
        <v>107.92</v>
      </c>
      <c r="K496" t="s">
        <v>1113</v>
      </c>
    </row>
    <row r="497" spans="1:11" x14ac:dyDescent="0.25">
      <c r="A497" s="263">
        <v>496</v>
      </c>
      <c r="B497" t="s">
        <v>617</v>
      </c>
      <c r="C497">
        <v>47.405299999999997</v>
      </c>
      <c r="D497" t="s">
        <v>618</v>
      </c>
      <c r="E497">
        <v>3.37</v>
      </c>
      <c r="F497" s="250">
        <v>159.76</v>
      </c>
      <c r="G497" t="s">
        <v>16</v>
      </c>
      <c r="H497" t="s">
        <v>16</v>
      </c>
      <c r="I497">
        <v>159.76</v>
      </c>
      <c r="K497" t="s">
        <v>1114</v>
      </c>
    </row>
    <row r="498" spans="1:11" x14ac:dyDescent="0.25">
      <c r="A498" s="263">
        <v>497</v>
      </c>
      <c r="B498" t="s">
        <v>617</v>
      </c>
      <c r="C498">
        <v>47.264800000000001</v>
      </c>
      <c r="D498" t="s">
        <v>618</v>
      </c>
      <c r="E498">
        <v>3.37</v>
      </c>
      <c r="F498" s="250">
        <v>159.28</v>
      </c>
      <c r="G498" t="s">
        <v>16</v>
      </c>
      <c r="H498" t="s">
        <v>16</v>
      </c>
      <c r="I498">
        <v>159.28</v>
      </c>
      <c r="K498" t="s">
        <v>1115</v>
      </c>
    </row>
    <row r="499" spans="1:11" x14ac:dyDescent="0.25">
      <c r="A499" s="263">
        <v>498</v>
      </c>
      <c r="B499" t="s">
        <v>617</v>
      </c>
      <c r="C499">
        <v>40.944099999999999</v>
      </c>
      <c r="D499" t="s">
        <v>618</v>
      </c>
      <c r="E499">
        <v>3.37</v>
      </c>
      <c r="F499" s="250">
        <v>137.97999999999999</v>
      </c>
      <c r="G499" t="s">
        <v>16</v>
      </c>
      <c r="H499" t="s">
        <v>16</v>
      </c>
      <c r="I499">
        <v>137.97999999999999</v>
      </c>
      <c r="K499" t="s">
        <v>1116</v>
      </c>
    </row>
    <row r="500" spans="1:11" x14ac:dyDescent="0.25">
      <c r="A500" s="263">
        <v>499</v>
      </c>
      <c r="B500" t="s">
        <v>617</v>
      </c>
      <c r="C500">
        <v>28.6538</v>
      </c>
      <c r="D500" t="s">
        <v>618</v>
      </c>
      <c r="E500">
        <v>3.37</v>
      </c>
      <c r="F500" s="250">
        <v>96.56</v>
      </c>
      <c r="G500" t="s">
        <v>16</v>
      </c>
      <c r="H500" t="s">
        <v>16</v>
      </c>
      <c r="I500">
        <v>96.56</v>
      </c>
      <c r="K500" t="s">
        <v>1117</v>
      </c>
    </row>
    <row r="501" spans="1:11" x14ac:dyDescent="0.25">
      <c r="A501" s="263">
        <v>500</v>
      </c>
      <c r="B501" t="s">
        <v>617</v>
      </c>
      <c r="C501">
        <v>32.024900000000002</v>
      </c>
      <c r="D501" t="s">
        <v>618</v>
      </c>
      <c r="E501">
        <v>3.37</v>
      </c>
      <c r="F501" s="250">
        <v>107.92</v>
      </c>
      <c r="G501" t="s">
        <v>16</v>
      </c>
      <c r="H501" t="s">
        <v>16</v>
      </c>
      <c r="I501">
        <v>107.92</v>
      </c>
      <c r="K501" t="s">
        <v>1118</v>
      </c>
    </row>
    <row r="502" spans="1:11" x14ac:dyDescent="0.25">
      <c r="A502" s="263">
        <v>501</v>
      </c>
      <c r="B502" t="s">
        <v>617</v>
      </c>
      <c r="C502">
        <v>48.318199999999997</v>
      </c>
      <c r="D502" t="s">
        <v>618</v>
      </c>
      <c r="E502">
        <v>3.37</v>
      </c>
      <c r="F502" s="250">
        <v>162.83000000000001</v>
      </c>
      <c r="G502" t="s">
        <v>16</v>
      </c>
      <c r="H502" t="s">
        <v>16</v>
      </c>
      <c r="I502">
        <v>162.83000000000001</v>
      </c>
      <c r="K502" t="s">
        <v>1119</v>
      </c>
    </row>
    <row r="503" spans="1:11" x14ac:dyDescent="0.25">
      <c r="A503" s="263">
        <v>502</v>
      </c>
      <c r="B503" t="s">
        <v>617</v>
      </c>
      <c r="C503">
        <v>47.264800000000001</v>
      </c>
      <c r="D503" t="s">
        <v>618</v>
      </c>
      <c r="E503">
        <v>3.37</v>
      </c>
      <c r="F503" s="250">
        <v>159.28</v>
      </c>
      <c r="G503" t="s">
        <v>16</v>
      </c>
      <c r="H503" t="s">
        <v>16</v>
      </c>
      <c r="I503">
        <v>159.28</v>
      </c>
      <c r="K503" t="s">
        <v>1120</v>
      </c>
    </row>
    <row r="504" spans="1:11" x14ac:dyDescent="0.25">
      <c r="A504" s="263">
        <v>503</v>
      </c>
      <c r="B504" t="s">
        <v>617</v>
      </c>
      <c r="C504">
        <v>40.944099999999999</v>
      </c>
      <c r="D504" t="s">
        <v>618</v>
      </c>
      <c r="E504">
        <v>3.37</v>
      </c>
      <c r="F504" s="250">
        <v>137.97999999999999</v>
      </c>
      <c r="G504" t="s">
        <v>16</v>
      </c>
      <c r="H504" t="s">
        <v>16</v>
      </c>
      <c r="I504">
        <v>137.97999999999999</v>
      </c>
      <c r="K504" t="s">
        <v>1121</v>
      </c>
    </row>
    <row r="505" spans="1:11" x14ac:dyDescent="0.25">
      <c r="A505" s="263">
        <v>504</v>
      </c>
      <c r="B505" t="s">
        <v>617</v>
      </c>
      <c r="C505">
        <v>28.6538</v>
      </c>
      <c r="D505" t="s">
        <v>618</v>
      </c>
      <c r="E505">
        <v>3.37</v>
      </c>
      <c r="F505" s="250">
        <v>96.56</v>
      </c>
      <c r="G505" t="s">
        <v>16</v>
      </c>
      <c r="H505" t="s">
        <v>16</v>
      </c>
      <c r="I505">
        <v>96.56</v>
      </c>
      <c r="K505" t="s">
        <v>1122</v>
      </c>
    </row>
    <row r="506" spans="1:11" x14ac:dyDescent="0.25">
      <c r="A506" s="263">
        <v>505</v>
      </c>
      <c r="B506" t="s">
        <v>617</v>
      </c>
      <c r="C506">
        <v>32.024900000000002</v>
      </c>
      <c r="D506" t="s">
        <v>618</v>
      </c>
      <c r="E506">
        <v>3.37</v>
      </c>
      <c r="F506" s="250">
        <v>107.92</v>
      </c>
      <c r="G506" t="s">
        <v>16</v>
      </c>
      <c r="H506" t="s">
        <v>16</v>
      </c>
      <c r="I506">
        <v>107.92</v>
      </c>
      <c r="K506" t="s">
        <v>1123</v>
      </c>
    </row>
    <row r="507" spans="1:11" x14ac:dyDescent="0.25">
      <c r="A507" s="263">
        <v>506</v>
      </c>
      <c r="B507" t="s">
        <v>617</v>
      </c>
      <c r="C507">
        <v>48.318199999999997</v>
      </c>
      <c r="D507" t="s">
        <v>618</v>
      </c>
      <c r="E507">
        <v>3.37</v>
      </c>
      <c r="F507" s="250">
        <v>162.83000000000001</v>
      </c>
      <c r="G507" t="s">
        <v>16</v>
      </c>
      <c r="H507" t="s">
        <v>16</v>
      </c>
      <c r="I507">
        <v>162.83000000000001</v>
      </c>
      <c r="K507" t="s">
        <v>1124</v>
      </c>
    </row>
    <row r="508" spans="1:11" x14ac:dyDescent="0.25">
      <c r="A508" s="263">
        <v>507</v>
      </c>
      <c r="B508" t="s">
        <v>617</v>
      </c>
      <c r="C508">
        <v>47.264800000000001</v>
      </c>
      <c r="D508" t="s">
        <v>618</v>
      </c>
      <c r="E508">
        <v>3.37</v>
      </c>
      <c r="F508" s="250">
        <v>159.28</v>
      </c>
      <c r="G508" t="s">
        <v>16</v>
      </c>
      <c r="H508" t="s">
        <v>16</v>
      </c>
      <c r="I508">
        <v>159.28</v>
      </c>
      <c r="K508" t="s">
        <v>1125</v>
      </c>
    </row>
    <row r="509" spans="1:11" x14ac:dyDescent="0.25">
      <c r="A509" s="263">
        <v>508</v>
      </c>
      <c r="B509" t="s">
        <v>617</v>
      </c>
      <c r="C509">
        <v>40.944099999999999</v>
      </c>
      <c r="D509" t="s">
        <v>618</v>
      </c>
      <c r="E509">
        <v>3.37</v>
      </c>
      <c r="F509" s="250">
        <v>137.97999999999999</v>
      </c>
      <c r="G509" t="s">
        <v>16</v>
      </c>
      <c r="H509" t="s">
        <v>16</v>
      </c>
      <c r="I509">
        <v>137.97999999999999</v>
      </c>
      <c r="K509" t="s">
        <v>1126</v>
      </c>
    </row>
    <row r="510" spans="1:11" x14ac:dyDescent="0.25">
      <c r="A510" s="263">
        <v>509</v>
      </c>
      <c r="B510" t="s">
        <v>617</v>
      </c>
      <c r="C510">
        <v>28.6538</v>
      </c>
      <c r="D510" t="s">
        <v>618</v>
      </c>
      <c r="E510">
        <v>3.37</v>
      </c>
      <c r="F510" s="250">
        <v>96.56</v>
      </c>
      <c r="G510" t="s">
        <v>16</v>
      </c>
      <c r="H510" t="s">
        <v>16</v>
      </c>
      <c r="I510">
        <v>96.56</v>
      </c>
      <c r="K510" t="s">
        <v>1127</v>
      </c>
    </row>
    <row r="511" spans="1:11" x14ac:dyDescent="0.25">
      <c r="A511" s="263">
        <v>510</v>
      </c>
      <c r="B511" t="s">
        <v>617</v>
      </c>
      <c r="C511">
        <v>32.024900000000002</v>
      </c>
      <c r="D511" t="s">
        <v>618</v>
      </c>
      <c r="E511">
        <v>3.37</v>
      </c>
      <c r="F511" s="250">
        <v>107.92</v>
      </c>
      <c r="G511" t="s">
        <v>16</v>
      </c>
      <c r="H511" t="s">
        <v>16</v>
      </c>
      <c r="I511">
        <v>107.92</v>
      </c>
      <c r="K511" t="s">
        <v>1128</v>
      </c>
    </row>
    <row r="512" spans="1:11" x14ac:dyDescent="0.25">
      <c r="A512" s="263">
        <v>511</v>
      </c>
      <c r="B512" t="s">
        <v>617</v>
      </c>
      <c r="C512">
        <v>48.318199999999997</v>
      </c>
      <c r="D512" t="s">
        <v>618</v>
      </c>
      <c r="E512">
        <v>3.37</v>
      </c>
      <c r="F512" s="250">
        <v>162.83000000000001</v>
      </c>
      <c r="G512" t="s">
        <v>16</v>
      </c>
      <c r="H512" t="s">
        <v>16</v>
      </c>
      <c r="I512">
        <v>162.83000000000001</v>
      </c>
      <c r="K512" t="s">
        <v>1129</v>
      </c>
    </row>
    <row r="513" spans="1:11" x14ac:dyDescent="0.25">
      <c r="A513" s="263">
        <v>512</v>
      </c>
      <c r="B513" t="s">
        <v>617</v>
      </c>
      <c r="C513">
        <v>47.264800000000001</v>
      </c>
      <c r="D513" t="s">
        <v>618</v>
      </c>
      <c r="E513">
        <v>3.37</v>
      </c>
      <c r="F513" s="250">
        <v>159.28</v>
      </c>
      <c r="G513" t="s">
        <v>16</v>
      </c>
      <c r="H513" t="s">
        <v>16</v>
      </c>
      <c r="I513">
        <v>159.28</v>
      </c>
      <c r="K513" t="s">
        <v>1130</v>
      </c>
    </row>
    <row r="514" spans="1:11" x14ac:dyDescent="0.25">
      <c r="A514" s="263">
        <v>513</v>
      </c>
      <c r="B514" t="s">
        <v>617</v>
      </c>
      <c r="C514">
        <v>40.944099999999999</v>
      </c>
      <c r="D514" t="s">
        <v>618</v>
      </c>
      <c r="E514">
        <v>3.37</v>
      </c>
      <c r="F514" s="250">
        <v>137.97999999999999</v>
      </c>
      <c r="G514" t="s">
        <v>16</v>
      </c>
      <c r="H514" t="s">
        <v>16</v>
      </c>
      <c r="I514">
        <v>137.97999999999999</v>
      </c>
      <c r="K514" t="s">
        <v>1131</v>
      </c>
    </row>
    <row r="515" spans="1:11" x14ac:dyDescent="0.25">
      <c r="A515" s="263">
        <v>514</v>
      </c>
      <c r="B515" t="s">
        <v>617</v>
      </c>
      <c r="C515">
        <v>28.6538</v>
      </c>
      <c r="D515" t="s">
        <v>618</v>
      </c>
      <c r="E515">
        <v>3.37</v>
      </c>
      <c r="F515" s="250">
        <v>96.56</v>
      </c>
      <c r="G515" t="s">
        <v>16</v>
      </c>
      <c r="H515" t="s">
        <v>16</v>
      </c>
      <c r="I515">
        <v>96.56</v>
      </c>
      <c r="K515" t="s">
        <v>1132</v>
      </c>
    </row>
    <row r="516" spans="1:11" x14ac:dyDescent="0.25">
      <c r="A516" s="263">
        <v>515</v>
      </c>
      <c r="B516" t="s">
        <v>617</v>
      </c>
      <c r="C516">
        <v>32.024900000000002</v>
      </c>
      <c r="D516" t="s">
        <v>618</v>
      </c>
      <c r="E516">
        <v>3.37</v>
      </c>
      <c r="F516" s="250">
        <v>107.92</v>
      </c>
      <c r="G516" t="s">
        <v>16</v>
      </c>
      <c r="H516" t="s">
        <v>16</v>
      </c>
      <c r="I516">
        <v>107.92</v>
      </c>
      <c r="K516" t="s">
        <v>1133</v>
      </c>
    </row>
    <row r="517" spans="1:11" x14ac:dyDescent="0.25">
      <c r="A517" s="263">
        <v>516</v>
      </c>
      <c r="B517" t="s">
        <v>617</v>
      </c>
      <c r="C517">
        <v>48.318199999999997</v>
      </c>
      <c r="D517" t="s">
        <v>618</v>
      </c>
      <c r="E517">
        <v>3.37</v>
      </c>
      <c r="F517" s="250">
        <v>162.83000000000001</v>
      </c>
      <c r="G517" t="s">
        <v>16</v>
      </c>
      <c r="H517" t="s">
        <v>16</v>
      </c>
      <c r="I517">
        <v>162.83000000000001</v>
      </c>
      <c r="K517" t="s">
        <v>1134</v>
      </c>
    </row>
    <row r="518" spans="1:11" x14ac:dyDescent="0.25">
      <c r="A518" s="263">
        <v>517</v>
      </c>
      <c r="B518" t="s">
        <v>617</v>
      </c>
      <c r="C518">
        <v>47.264800000000001</v>
      </c>
      <c r="D518" t="s">
        <v>618</v>
      </c>
      <c r="E518">
        <v>3.37</v>
      </c>
      <c r="F518" s="250">
        <v>159.28</v>
      </c>
      <c r="G518" t="s">
        <v>16</v>
      </c>
      <c r="H518" t="s">
        <v>16</v>
      </c>
      <c r="I518">
        <v>159.28</v>
      </c>
      <c r="K518" t="s">
        <v>1135</v>
      </c>
    </row>
    <row r="519" spans="1:11" x14ac:dyDescent="0.25">
      <c r="A519" s="263">
        <v>518</v>
      </c>
      <c r="B519" t="s">
        <v>617</v>
      </c>
      <c r="C519">
        <v>40.944099999999999</v>
      </c>
      <c r="D519" t="s">
        <v>618</v>
      </c>
      <c r="E519">
        <v>3.37</v>
      </c>
      <c r="F519" s="250">
        <v>137.97999999999999</v>
      </c>
      <c r="G519" t="s">
        <v>16</v>
      </c>
      <c r="H519" t="s">
        <v>16</v>
      </c>
      <c r="I519">
        <v>137.97999999999999</v>
      </c>
      <c r="K519" t="s">
        <v>1136</v>
      </c>
    </row>
    <row r="520" spans="1:11" x14ac:dyDescent="0.25">
      <c r="A520" s="263">
        <v>519</v>
      </c>
      <c r="B520" t="s">
        <v>617</v>
      </c>
      <c r="C520">
        <v>28.6538</v>
      </c>
      <c r="D520" t="s">
        <v>618</v>
      </c>
      <c r="E520">
        <v>3.37</v>
      </c>
      <c r="F520" s="250">
        <v>96.56</v>
      </c>
      <c r="G520" t="s">
        <v>16</v>
      </c>
      <c r="H520" t="s">
        <v>16</v>
      </c>
      <c r="I520">
        <v>96.56</v>
      </c>
      <c r="K520" t="s">
        <v>1137</v>
      </c>
    </row>
    <row r="521" spans="1:11" x14ac:dyDescent="0.25">
      <c r="A521" s="263">
        <v>520</v>
      </c>
      <c r="B521" t="s">
        <v>617</v>
      </c>
      <c r="C521">
        <v>32.024900000000002</v>
      </c>
      <c r="D521" t="s">
        <v>618</v>
      </c>
      <c r="E521">
        <v>3.37</v>
      </c>
      <c r="F521" s="250">
        <v>107.92</v>
      </c>
      <c r="G521" t="s">
        <v>16</v>
      </c>
      <c r="H521" t="s">
        <v>16</v>
      </c>
      <c r="I521">
        <v>107.92</v>
      </c>
      <c r="K521" t="s">
        <v>1138</v>
      </c>
    </row>
    <row r="522" spans="1:11" x14ac:dyDescent="0.25">
      <c r="A522" s="263">
        <v>521</v>
      </c>
      <c r="B522" t="s">
        <v>617</v>
      </c>
      <c r="C522">
        <v>48.318199999999997</v>
      </c>
      <c r="D522" t="s">
        <v>618</v>
      </c>
      <c r="E522">
        <v>3.37</v>
      </c>
      <c r="F522" s="250">
        <v>162.83000000000001</v>
      </c>
      <c r="G522" t="s">
        <v>16</v>
      </c>
      <c r="H522" t="s">
        <v>16</v>
      </c>
      <c r="I522">
        <v>162.83000000000001</v>
      </c>
      <c r="K522" t="s">
        <v>1139</v>
      </c>
    </row>
    <row r="523" spans="1:11" x14ac:dyDescent="0.25">
      <c r="A523" s="263">
        <v>522</v>
      </c>
      <c r="B523" t="s">
        <v>617</v>
      </c>
      <c r="C523">
        <v>47.264800000000001</v>
      </c>
      <c r="D523" t="s">
        <v>618</v>
      </c>
      <c r="E523">
        <v>3.37</v>
      </c>
      <c r="F523" s="250">
        <v>159.28</v>
      </c>
      <c r="G523" t="s">
        <v>16</v>
      </c>
      <c r="H523" t="s">
        <v>16</v>
      </c>
      <c r="I523">
        <v>159.28</v>
      </c>
      <c r="K523" t="s">
        <v>1140</v>
      </c>
    </row>
    <row r="524" spans="1:11" x14ac:dyDescent="0.25">
      <c r="A524" s="263">
        <v>523</v>
      </c>
      <c r="B524" t="s">
        <v>617</v>
      </c>
      <c r="C524">
        <v>40.944099999999999</v>
      </c>
      <c r="D524" t="s">
        <v>618</v>
      </c>
      <c r="E524">
        <v>3.37</v>
      </c>
      <c r="F524" s="250">
        <v>137.97999999999999</v>
      </c>
      <c r="G524" t="s">
        <v>16</v>
      </c>
      <c r="H524" t="s">
        <v>16</v>
      </c>
      <c r="I524">
        <v>137.97999999999999</v>
      </c>
      <c r="K524" t="s">
        <v>1141</v>
      </c>
    </row>
    <row r="525" spans="1:11" x14ac:dyDescent="0.25">
      <c r="A525" s="263">
        <v>524</v>
      </c>
      <c r="B525" t="s">
        <v>617</v>
      </c>
      <c r="C525">
        <v>28.6538</v>
      </c>
      <c r="D525" t="s">
        <v>618</v>
      </c>
      <c r="E525">
        <v>3.37</v>
      </c>
      <c r="F525" s="250">
        <v>96.56</v>
      </c>
      <c r="G525" t="s">
        <v>16</v>
      </c>
      <c r="H525" t="s">
        <v>16</v>
      </c>
      <c r="I525">
        <v>96.56</v>
      </c>
      <c r="K525" t="s">
        <v>1142</v>
      </c>
    </row>
    <row r="526" spans="1:11" x14ac:dyDescent="0.25">
      <c r="A526" s="263">
        <v>525</v>
      </c>
      <c r="B526" t="s">
        <v>617</v>
      </c>
      <c r="C526">
        <v>32.024900000000002</v>
      </c>
      <c r="D526" t="s">
        <v>618</v>
      </c>
      <c r="E526">
        <v>3.37</v>
      </c>
      <c r="F526" s="250">
        <v>107.92</v>
      </c>
      <c r="G526" t="s">
        <v>16</v>
      </c>
      <c r="H526" t="s">
        <v>16</v>
      </c>
      <c r="I526">
        <v>107.92</v>
      </c>
      <c r="K526" t="s">
        <v>1143</v>
      </c>
    </row>
    <row r="527" spans="1:11" x14ac:dyDescent="0.25">
      <c r="A527" s="263">
        <v>526</v>
      </c>
      <c r="B527" t="s">
        <v>617</v>
      </c>
      <c r="C527">
        <v>48.318199999999997</v>
      </c>
      <c r="D527" t="s">
        <v>618</v>
      </c>
      <c r="E527">
        <v>3.37</v>
      </c>
      <c r="F527" s="250">
        <v>162.83000000000001</v>
      </c>
      <c r="G527" t="s">
        <v>16</v>
      </c>
      <c r="H527" t="s">
        <v>16</v>
      </c>
      <c r="I527">
        <v>162.83000000000001</v>
      </c>
      <c r="K527" t="s">
        <v>1144</v>
      </c>
    </row>
    <row r="528" spans="1:11" x14ac:dyDescent="0.25">
      <c r="A528" s="263">
        <v>527</v>
      </c>
      <c r="B528" t="s">
        <v>617</v>
      </c>
      <c r="C528">
        <v>47.264800000000001</v>
      </c>
      <c r="D528" t="s">
        <v>618</v>
      </c>
      <c r="E528">
        <v>3.37</v>
      </c>
      <c r="F528" s="250">
        <v>159.28</v>
      </c>
      <c r="G528" t="s">
        <v>16</v>
      </c>
      <c r="H528" t="s">
        <v>16</v>
      </c>
      <c r="I528">
        <v>159.28</v>
      </c>
      <c r="K528" t="s">
        <v>1145</v>
      </c>
    </row>
    <row r="529" spans="1:11" x14ac:dyDescent="0.25">
      <c r="A529" s="263">
        <v>528</v>
      </c>
      <c r="B529" t="s">
        <v>617</v>
      </c>
      <c r="C529">
        <v>40.944099999999999</v>
      </c>
      <c r="D529" t="s">
        <v>618</v>
      </c>
      <c r="E529">
        <v>3.37</v>
      </c>
      <c r="F529" s="250">
        <v>137.97999999999999</v>
      </c>
      <c r="G529" t="s">
        <v>16</v>
      </c>
      <c r="H529" t="s">
        <v>16</v>
      </c>
      <c r="I529">
        <v>137.97999999999999</v>
      </c>
      <c r="K529" t="s">
        <v>1146</v>
      </c>
    </row>
    <row r="530" spans="1:11" x14ac:dyDescent="0.25">
      <c r="A530" s="263">
        <v>529</v>
      </c>
      <c r="B530" t="s">
        <v>617</v>
      </c>
      <c r="C530">
        <v>28.6538</v>
      </c>
      <c r="D530" t="s">
        <v>618</v>
      </c>
      <c r="E530">
        <v>3.37</v>
      </c>
      <c r="F530" s="250">
        <v>96.56</v>
      </c>
      <c r="G530" t="s">
        <v>16</v>
      </c>
      <c r="H530" t="s">
        <v>16</v>
      </c>
      <c r="I530">
        <v>96.56</v>
      </c>
      <c r="K530" t="s">
        <v>1147</v>
      </c>
    </row>
    <row r="531" spans="1:11" x14ac:dyDescent="0.25">
      <c r="A531" s="263">
        <v>530</v>
      </c>
      <c r="B531" t="s">
        <v>617</v>
      </c>
      <c r="C531">
        <v>32.024900000000002</v>
      </c>
      <c r="D531" t="s">
        <v>618</v>
      </c>
      <c r="E531">
        <v>3.37</v>
      </c>
      <c r="F531" s="250">
        <v>107.92</v>
      </c>
      <c r="G531" t="s">
        <v>16</v>
      </c>
      <c r="H531" t="s">
        <v>16</v>
      </c>
      <c r="I531">
        <v>107.92</v>
      </c>
      <c r="K531" t="s">
        <v>1148</v>
      </c>
    </row>
  </sheetData>
  <autoFilter ref="A1:L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Z9"/>
  <sheetViews>
    <sheetView zoomScale="85" zoomScaleNormal="85" workbookViewId="0">
      <selection activeCell="A10" sqref="A10:IV575"/>
    </sheetView>
  </sheetViews>
  <sheetFormatPr defaultRowHeight="15" outlineLevelCol="1" x14ac:dyDescent="0.25"/>
  <cols>
    <col min="1" max="1" width="12" style="249" customWidth="1"/>
    <col min="2" max="2" width="19.42578125" style="15" customWidth="1"/>
    <col min="3" max="5" width="15.28515625" customWidth="1"/>
    <col min="6" max="6" width="13.140625" style="201" hidden="1" customWidth="1" outlineLevel="1"/>
    <col min="7" max="7" width="12.5703125" style="201" hidden="1" customWidth="1" outlineLevel="1"/>
    <col min="8" max="8" width="12.85546875" style="201" hidden="1" customWidth="1" outlineLevel="1"/>
    <col min="9" max="9" width="11.85546875" style="201" hidden="1" customWidth="1" outlineLevel="1"/>
    <col min="10" max="10" width="13" style="201" hidden="1" customWidth="1" outlineLevel="1"/>
    <col min="11" max="11" width="9.7109375" style="201" hidden="1" customWidth="1" outlineLevel="1"/>
    <col min="12" max="12" width="11.7109375" style="201" hidden="1" customWidth="1" outlineLevel="1"/>
    <col min="13" max="13" width="12.5703125" style="201" hidden="1" customWidth="1" outlineLevel="1"/>
    <col min="14" max="14" width="12" style="201" hidden="1" customWidth="1" outlineLevel="1"/>
    <col min="15" max="15" width="12.7109375" style="212" hidden="1" customWidth="1" outlineLevel="1"/>
    <col min="16" max="16" width="15.42578125" style="212" customWidth="1" collapsed="1"/>
    <col min="17" max="19" width="12.7109375" style="212" customWidth="1"/>
    <col min="20" max="22" width="12.7109375" style="257" customWidth="1"/>
    <col min="23" max="23" width="10.7109375" style="257" customWidth="1"/>
    <col min="24" max="24" width="9.42578125" style="215" customWidth="1"/>
    <col min="25" max="26" width="14.85546875" style="250" customWidth="1"/>
    <col min="28" max="28" width="9.42578125" customWidth="1"/>
  </cols>
  <sheetData>
    <row r="1" spans="1:26" ht="18.75" x14ac:dyDescent="0.3">
      <c r="A1" s="269" t="s">
        <v>11</v>
      </c>
      <c r="B1" s="269"/>
      <c r="C1" s="269"/>
      <c r="D1" s="269"/>
      <c r="E1" s="269"/>
      <c r="F1" s="269"/>
      <c r="G1" s="269"/>
      <c r="H1" s="200"/>
    </row>
    <row r="2" spans="1:26" ht="18.75" x14ac:dyDescent="0.3">
      <c r="A2" s="269" t="s">
        <v>24</v>
      </c>
      <c r="B2" s="269"/>
      <c r="C2" s="269"/>
      <c r="D2" s="269"/>
      <c r="E2" s="269"/>
      <c r="F2" s="269"/>
      <c r="G2" s="269"/>
      <c r="H2" s="200"/>
    </row>
    <row r="3" spans="1:26" ht="18.75" customHeight="1" x14ac:dyDescent="0.3">
      <c r="A3" s="270" t="s">
        <v>1162</v>
      </c>
      <c r="B3" s="270"/>
      <c r="C3" s="270"/>
      <c r="D3" s="270"/>
      <c r="E3" s="270"/>
      <c r="F3" s="271"/>
      <c r="G3" s="271"/>
      <c r="H3" s="202"/>
    </row>
    <row r="4" spans="1:26" ht="53.25" customHeight="1" x14ac:dyDescent="0.25">
      <c r="A4" s="19" t="s">
        <v>6</v>
      </c>
      <c r="B4" s="20" t="s">
        <v>20</v>
      </c>
      <c r="C4" s="21" t="s">
        <v>17</v>
      </c>
      <c r="D4" s="21" t="s">
        <v>18</v>
      </c>
      <c r="E4" s="21" t="s">
        <v>19</v>
      </c>
      <c r="F4" s="199"/>
      <c r="G4" s="199"/>
      <c r="H4" s="199"/>
    </row>
    <row r="5" spans="1:26" ht="31.5" x14ac:dyDescent="0.3">
      <c r="A5" s="247">
        <v>30883</v>
      </c>
      <c r="B5" s="197" t="s">
        <v>586</v>
      </c>
      <c r="C5" s="30">
        <v>857.13</v>
      </c>
      <c r="D5" s="30">
        <v>1066.3800000000001</v>
      </c>
      <c r="E5" s="27">
        <f>D5-C5</f>
        <v>209.25000000000011</v>
      </c>
      <c r="F5" s="203"/>
      <c r="G5" s="203"/>
      <c r="H5" s="203"/>
    </row>
    <row r="6" spans="1:26" ht="15.75" x14ac:dyDescent="0.25">
      <c r="A6" s="248"/>
      <c r="B6" s="16"/>
      <c r="C6" s="11"/>
      <c r="D6" s="11"/>
      <c r="E6" s="11"/>
      <c r="F6" s="204"/>
      <c r="G6" s="204"/>
      <c r="H6" s="204"/>
    </row>
    <row r="7" spans="1:26" ht="18.75" customHeight="1" x14ac:dyDescent="0.3">
      <c r="A7" s="274" t="s">
        <v>27</v>
      </c>
      <c r="B7" s="274"/>
      <c r="C7" s="274"/>
      <c r="D7" s="274"/>
      <c r="E7" s="196">
        <v>30430.7</v>
      </c>
      <c r="F7" s="207"/>
      <c r="H7" s="203"/>
    </row>
    <row r="8" spans="1:26" ht="40.5" customHeight="1" x14ac:dyDescent="0.3">
      <c r="A8" s="272" t="s">
        <v>25</v>
      </c>
      <c r="B8" s="272"/>
      <c r="C8" s="272"/>
      <c r="D8" s="272"/>
      <c r="E8" s="198">
        <v>6.8999999999999999E-3</v>
      </c>
      <c r="F8" s="208"/>
      <c r="G8" s="208"/>
      <c r="H8" s="209"/>
    </row>
    <row r="9" spans="1:26" ht="28.5" customHeight="1" x14ac:dyDescent="0.3">
      <c r="A9" s="273" t="s">
        <v>23</v>
      </c>
      <c r="B9" s="273"/>
      <c r="C9" s="273"/>
      <c r="D9" s="273"/>
      <c r="E9" s="246">
        <v>14.22</v>
      </c>
      <c r="F9" s="210"/>
      <c r="G9" s="205"/>
      <c r="H9" s="211"/>
      <c r="I9" s="206"/>
      <c r="J9" s="206"/>
      <c r="K9" s="206"/>
      <c r="L9" s="206"/>
      <c r="M9" s="206"/>
      <c r="N9" s="206"/>
      <c r="O9" s="213"/>
      <c r="P9" s="245"/>
      <c r="Q9" s="213"/>
      <c r="R9" s="213"/>
      <c r="S9" s="213"/>
      <c r="T9" s="258"/>
      <c r="U9" s="258"/>
      <c r="V9" s="258"/>
      <c r="W9" s="259"/>
      <c r="Y9" s="251"/>
      <c r="Z9" s="251"/>
    </row>
  </sheetData>
  <customSheetViews>
    <customSheetView guid="{334A787D-DCB6-4B33-AB10-DA46BEF5A9CB}" scale="93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1"/>
    </customSheetView>
    <customSheetView guid="{D21C9437-ED8A-4F10-9B97-189D195EA60A}" scale="93" showPageBreaks="1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2"/>
    </customSheetView>
  </customSheetViews>
  <mergeCells count="6">
    <mergeCell ref="A1:G1"/>
    <mergeCell ref="A2:G2"/>
    <mergeCell ref="A3:G3"/>
    <mergeCell ref="A8:D8"/>
    <mergeCell ref="A9:D9"/>
    <mergeCell ref="A7:D7"/>
  </mergeCells>
  <pageMargins left="0.31496062992125984" right="0.31496062992125984" top="0.35433070866141736" bottom="0.35433070866141736" header="0.31496062992125984" footer="0.31496062992125984"/>
  <pageSetup paperSize="9" scale="82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8"/>
  <sheetViews>
    <sheetView topLeftCell="A527" workbookViewId="0">
      <selection activeCell="A554" sqref="A554"/>
    </sheetView>
  </sheetViews>
  <sheetFormatPr defaultRowHeight="15" x14ac:dyDescent="0.25"/>
  <cols>
    <col min="2" max="2" width="9.140625" style="262"/>
    <col min="4" max="4" width="11.5703125" customWidth="1"/>
    <col min="5" max="5" width="13.140625" customWidth="1"/>
  </cols>
  <sheetData>
    <row r="1" spans="1:5" x14ac:dyDescent="0.25">
      <c r="A1" s="260" t="s">
        <v>613</v>
      </c>
      <c r="B1" s="261" t="s">
        <v>606</v>
      </c>
      <c r="C1" s="260" t="s">
        <v>607</v>
      </c>
      <c r="D1" s="260" t="s">
        <v>608</v>
      </c>
      <c r="E1" s="260" t="s">
        <v>609</v>
      </c>
    </row>
    <row r="2" spans="1:5" x14ac:dyDescent="0.25">
      <c r="A2" s="260">
        <v>1</v>
      </c>
      <c r="B2" s="261">
        <v>0.55579999999999996</v>
      </c>
      <c r="C2" s="260" t="s">
        <v>600</v>
      </c>
      <c r="D2" s="260">
        <v>1991.37</v>
      </c>
      <c r="E2" s="260">
        <v>1106.76</v>
      </c>
    </row>
    <row r="3" spans="1:5" x14ac:dyDescent="0.25">
      <c r="A3" s="260">
        <v>2</v>
      </c>
      <c r="B3" s="261">
        <v>0.81420000000000003</v>
      </c>
      <c r="C3" s="260" t="s">
        <v>600</v>
      </c>
      <c r="D3" s="260">
        <v>1991.37</v>
      </c>
      <c r="E3" s="260">
        <v>1621.37</v>
      </c>
    </row>
    <row r="4" spans="1:5" x14ac:dyDescent="0.25">
      <c r="A4" s="260">
        <v>3</v>
      </c>
      <c r="B4" s="261">
        <v>0.59709999999999996</v>
      </c>
      <c r="C4" s="260" t="s">
        <v>600</v>
      </c>
      <c r="D4" s="260">
        <v>1991.37</v>
      </c>
      <c r="E4" s="260">
        <v>1189.01</v>
      </c>
    </row>
    <row r="5" spans="1:5" x14ac:dyDescent="0.25">
      <c r="A5" s="260">
        <v>4</v>
      </c>
      <c r="B5" s="261">
        <v>0.59240000000000004</v>
      </c>
      <c r="C5" s="260" t="s">
        <v>600</v>
      </c>
      <c r="D5" s="260">
        <v>1991.37</v>
      </c>
      <c r="E5" s="260">
        <v>1179.6099999999999</v>
      </c>
    </row>
    <row r="6" spans="1:5" x14ac:dyDescent="0.25">
      <c r="A6" s="260">
        <v>5</v>
      </c>
      <c r="B6" s="261">
        <v>0.81889999999999996</v>
      </c>
      <c r="C6" s="260" t="s">
        <v>600</v>
      </c>
      <c r="D6" s="260">
        <v>1991.37</v>
      </c>
      <c r="E6" s="260">
        <v>1630.77</v>
      </c>
    </row>
    <row r="7" spans="1:5" x14ac:dyDescent="0.25">
      <c r="A7" s="260">
        <v>6</v>
      </c>
      <c r="B7" s="261">
        <v>0.51919999999999999</v>
      </c>
      <c r="C7" s="260" t="s">
        <v>600</v>
      </c>
      <c r="D7" s="260">
        <v>1991.37</v>
      </c>
      <c r="E7" s="260">
        <v>1033.92</v>
      </c>
    </row>
    <row r="8" spans="1:5" x14ac:dyDescent="0.25">
      <c r="A8" s="260">
        <v>7</v>
      </c>
      <c r="B8" s="261">
        <v>0.5534</v>
      </c>
      <c r="C8" s="260" t="s">
        <v>600</v>
      </c>
      <c r="D8" s="260">
        <v>1991.37</v>
      </c>
      <c r="E8" s="260">
        <v>1102.06</v>
      </c>
    </row>
    <row r="9" spans="1:5" x14ac:dyDescent="0.25">
      <c r="A9" s="260">
        <v>8</v>
      </c>
      <c r="B9" s="261">
        <v>0.8</v>
      </c>
      <c r="C9" s="260" t="s">
        <v>600</v>
      </c>
      <c r="D9" s="260">
        <v>1991.37</v>
      </c>
      <c r="E9" s="260">
        <v>1593.18</v>
      </c>
    </row>
    <row r="10" spans="1:5" x14ac:dyDescent="0.25">
      <c r="A10" s="260">
        <v>9</v>
      </c>
      <c r="B10" s="261">
        <v>0.58409999999999995</v>
      </c>
      <c r="C10" s="260" t="s">
        <v>600</v>
      </c>
      <c r="D10" s="260">
        <v>1991.37</v>
      </c>
      <c r="E10" s="260">
        <v>1163.1600000000001</v>
      </c>
    </row>
    <row r="11" spans="1:5" x14ac:dyDescent="0.25">
      <c r="A11" s="260">
        <v>10</v>
      </c>
      <c r="B11" s="261">
        <v>0.58409999999999995</v>
      </c>
      <c r="C11" s="260" t="s">
        <v>600</v>
      </c>
      <c r="D11" s="260">
        <v>1991.37</v>
      </c>
      <c r="E11" s="260">
        <v>1163.1600000000001</v>
      </c>
    </row>
    <row r="12" spans="1:5" x14ac:dyDescent="0.25">
      <c r="A12" s="260">
        <v>11</v>
      </c>
      <c r="B12" s="261">
        <v>0.8</v>
      </c>
      <c r="C12" s="260" t="s">
        <v>600</v>
      </c>
      <c r="D12" s="260">
        <v>1991.37</v>
      </c>
      <c r="E12" s="260">
        <v>1593.18</v>
      </c>
    </row>
    <row r="13" spans="1:5" x14ac:dyDescent="0.25">
      <c r="A13" s="260">
        <v>12</v>
      </c>
      <c r="B13" s="261">
        <v>0.52159999999999995</v>
      </c>
      <c r="C13" s="260" t="s">
        <v>600</v>
      </c>
      <c r="D13" s="260">
        <v>1991.37</v>
      </c>
      <c r="E13" s="260">
        <v>1038.6199999999999</v>
      </c>
    </row>
    <row r="14" spans="1:5" x14ac:dyDescent="0.25">
      <c r="A14" s="260">
        <v>13</v>
      </c>
      <c r="B14" s="261">
        <v>0.5534</v>
      </c>
      <c r="C14" s="260" t="s">
        <v>600</v>
      </c>
      <c r="D14" s="260">
        <v>1991.37</v>
      </c>
      <c r="E14" s="260">
        <v>1102.06</v>
      </c>
    </row>
    <row r="15" spans="1:5" x14ac:dyDescent="0.25">
      <c r="A15" s="260">
        <v>14</v>
      </c>
      <c r="B15" s="261">
        <v>0.8</v>
      </c>
      <c r="C15" s="260" t="s">
        <v>600</v>
      </c>
      <c r="D15" s="260">
        <v>1991.37</v>
      </c>
      <c r="E15" s="260">
        <v>1593.18</v>
      </c>
    </row>
    <row r="16" spans="1:5" x14ac:dyDescent="0.25">
      <c r="A16" s="260">
        <v>15</v>
      </c>
      <c r="B16" s="261">
        <v>0.58409999999999995</v>
      </c>
      <c r="C16" s="260" t="s">
        <v>600</v>
      </c>
      <c r="D16" s="260">
        <v>1991.37</v>
      </c>
      <c r="E16" s="260">
        <v>1163.1600000000001</v>
      </c>
    </row>
    <row r="17" spans="1:5" x14ac:dyDescent="0.25">
      <c r="A17" s="260">
        <v>16</v>
      </c>
      <c r="B17" s="261">
        <v>0.58409999999999995</v>
      </c>
      <c r="C17" s="260" t="s">
        <v>600</v>
      </c>
      <c r="D17" s="260">
        <v>1991.37</v>
      </c>
      <c r="E17" s="260">
        <v>1163.1600000000001</v>
      </c>
    </row>
    <row r="18" spans="1:5" x14ac:dyDescent="0.25">
      <c r="A18" s="260">
        <v>17</v>
      </c>
      <c r="B18" s="261">
        <v>0.8</v>
      </c>
      <c r="C18" s="260" t="s">
        <v>600</v>
      </c>
      <c r="D18" s="260">
        <v>1991.37</v>
      </c>
      <c r="E18" s="260">
        <v>1593.18</v>
      </c>
    </row>
    <row r="19" spans="1:5" x14ac:dyDescent="0.25">
      <c r="A19" s="260">
        <v>18</v>
      </c>
      <c r="B19" s="261">
        <v>0.52159999999999995</v>
      </c>
      <c r="C19" s="260" t="s">
        <v>600</v>
      </c>
      <c r="D19" s="260">
        <v>1991.37</v>
      </c>
      <c r="E19" s="260">
        <v>1038.6199999999999</v>
      </c>
    </row>
    <row r="20" spans="1:5" x14ac:dyDescent="0.25">
      <c r="A20" s="260">
        <v>19</v>
      </c>
      <c r="B20" s="261">
        <v>0.5534</v>
      </c>
      <c r="C20" s="260" t="s">
        <v>600</v>
      </c>
      <c r="D20" s="260">
        <v>1991.37</v>
      </c>
      <c r="E20" s="260">
        <v>1102.06</v>
      </c>
    </row>
    <row r="21" spans="1:5" x14ac:dyDescent="0.25">
      <c r="A21" s="260">
        <v>20</v>
      </c>
      <c r="B21" s="261">
        <v>0.8</v>
      </c>
      <c r="C21" s="260" t="s">
        <v>600</v>
      </c>
      <c r="D21" s="260">
        <v>1991.37</v>
      </c>
      <c r="E21" s="260">
        <v>1593.18</v>
      </c>
    </row>
    <row r="22" spans="1:5" x14ac:dyDescent="0.25">
      <c r="A22" s="260">
        <v>21</v>
      </c>
      <c r="B22" s="261">
        <v>0.58409999999999995</v>
      </c>
      <c r="C22" s="260" t="s">
        <v>600</v>
      </c>
      <c r="D22" s="260">
        <v>1991.37</v>
      </c>
      <c r="E22" s="260">
        <v>1163.1600000000001</v>
      </c>
    </row>
    <row r="23" spans="1:5" x14ac:dyDescent="0.25">
      <c r="A23" s="260">
        <v>22</v>
      </c>
      <c r="B23" s="261">
        <v>0.58409999999999995</v>
      </c>
      <c r="C23" s="260" t="s">
        <v>600</v>
      </c>
      <c r="D23" s="260">
        <v>1991.37</v>
      </c>
      <c r="E23" s="260">
        <v>1163.1600000000001</v>
      </c>
    </row>
    <row r="24" spans="1:5" x14ac:dyDescent="0.25">
      <c r="A24" s="260">
        <v>23</v>
      </c>
      <c r="B24" s="261">
        <v>0.8</v>
      </c>
      <c r="C24" s="260" t="s">
        <v>600</v>
      </c>
      <c r="D24" s="260">
        <v>1991.37</v>
      </c>
      <c r="E24" s="260">
        <v>1593.18</v>
      </c>
    </row>
    <row r="25" spans="1:5" x14ac:dyDescent="0.25">
      <c r="A25" s="260">
        <v>24</v>
      </c>
      <c r="B25" s="261">
        <v>0.52159999999999995</v>
      </c>
      <c r="C25" s="260" t="s">
        <v>600</v>
      </c>
      <c r="D25" s="260">
        <v>1991.37</v>
      </c>
      <c r="E25" s="260">
        <v>1038.6199999999999</v>
      </c>
    </row>
    <row r="26" spans="1:5" x14ac:dyDescent="0.25">
      <c r="A26" s="260">
        <v>25</v>
      </c>
      <c r="B26" s="261">
        <v>0.5534</v>
      </c>
      <c r="C26" s="260" t="s">
        <v>600</v>
      </c>
      <c r="D26" s="260">
        <v>1991.37</v>
      </c>
      <c r="E26" s="260">
        <v>1102.06</v>
      </c>
    </row>
    <row r="27" spans="1:5" x14ac:dyDescent="0.25">
      <c r="A27" s="260">
        <v>26</v>
      </c>
      <c r="B27" s="261">
        <v>0.8</v>
      </c>
      <c r="C27" s="260" t="s">
        <v>600</v>
      </c>
      <c r="D27" s="260">
        <v>1991.37</v>
      </c>
      <c r="E27" s="260">
        <v>1593.18</v>
      </c>
    </row>
    <row r="28" spans="1:5" x14ac:dyDescent="0.25">
      <c r="A28" s="260">
        <v>27</v>
      </c>
      <c r="B28" s="261">
        <v>0.58409999999999995</v>
      </c>
      <c r="C28" s="260" t="s">
        <v>600</v>
      </c>
      <c r="D28" s="260">
        <v>1991.37</v>
      </c>
      <c r="E28" s="260">
        <v>1163.1600000000001</v>
      </c>
    </row>
    <row r="29" spans="1:5" x14ac:dyDescent="0.25">
      <c r="A29" s="260">
        <v>28</v>
      </c>
      <c r="B29" s="261">
        <v>0.58409999999999995</v>
      </c>
      <c r="C29" s="260" t="s">
        <v>600</v>
      </c>
      <c r="D29" s="260">
        <v>1991.37</v>
      </c>
      <c r="E29" s="260">
        <v>1163.1600000000001</v>
      </c>
    </row>
    <row r="30" spans="1:5" x14ac:dyDescent="0.25">
      <c r="A30" s="260">
        <v>29</v>
      </c>
      <c r="B30" s="261">
        <v>0.8</v>
      </c>
      <c r="C30" s="260" t="s">
        <v>600</v>
      </c>
      <c r="D30" s="260">
        <v>1991.37</v>
      </c>
      <c r="E30" s="260">
        <v>1593.18</v>
      </c>
    </row>
    <row r="31" spans="1:5" x14ac:dyDescent="0.25">
      <c r="A31" s="260">
        <v>30</v>
      </c>
      <c r="B31" s="261">
        <v>0.52159999999999995</v>
      </c>
      <c r="C31" s="260" t="s">
        <v>600</v>
      </c>
      <c r="D31" s="260">
        <v>1991.37</v>
      </c>
      <c r="E31" s="260">
        <v>1038.6199999999999</v>
      </c>
    </row>
    <row r="32" spans="1:5" x14ac:dyDescent="0.25">
      <c r="A32" s="260">
        <v>31</v>
      </c>
      <c r="B32" s="261">
        <v>0.5534</v>
      </c>
      <c r="C32" s="260" t="s">
        <v>600</v>
      </c>
      <c r="D32" s="260">
        <v>1991.37</v>
      </c>
      <c r="E32" s="260">
        <v>1102.06</v>
      </c>
    </row>
    <row r="33" spans="1:5" x14ac:dyDescent="0.25">
      <c r="A33" s="260">
        <v>32</v>
      </c>
      <c r="B33" s="261">
        <v>0.8</v>
      </c>
      <c r="C33" s="260" t="s">
        <v>600</v>
      </c>
      <c r="D33" s="260">
        <v>1991.37</v>
      </c>
      <c r="E33" s="260">
        <v>1593.18</v>
      </c>
    </row>
    <row r="34" spans="1:5" x14ac:dyDescent="0.25">
      <c r="A34" s="260">
        <v>33</v>
      </c>
      <c r="B34" s="261">
        <v>0.58409999999999995</v>
      </c>
      <c r="C34" s="260" t="s">
        <v>600</v>
      </c>
      <c r="D34" s="260">
        <v>1991.37</v>
      </c>
      <c r="E34" s="260">
        <v>1163.1600000000001</v>
      </c>
    </row>
    <row r="35" spans="1:5" x14ac:dyDescent="0.25">
      <c r="A35" s="260">
        <v>34</v>
      </c>
      <c r="B35" s="261">
        <v>0.58409999999999995</v>
      </c>
      <c r="C35" s="260" t="s">
        <v>600</v>
      </c>
      <c r="D35" s="260">
        <v>1991.37</v>
      </c>
      <c r="E35" s="260">
        <v>1163.1600000000001</v>
      </c>
    </row>
    <row r="36" spans="1:5" x14ac:dyDescent="0.25">
      <c r="A36" s="260">
        <v>35</v>
      </c>
      <c r="B36" s="261">
        <v>0.8</v>
      </c>
      <c r="C36" s="260" t="s">
        <v>600</v>
      </c>
      <c r="D36" s="260">
        <v>1991.37</v>
      </c>
      <c r="E36" s="260">
        <v>1593.18</v>
      </c>
    </row>
    <row r="37" spans="1:5" x14ac:dyDescent="0.25">
      <c r="A37" s="260">
        <v>36</v>
      </c>
      <c r="B37" s="261">
        <v>0.52159999999999995</v>
      </c>
      <c r="C37" s="260" t="s">
        <v>600</v>
      </c>
      <c r="D37" s="260">
        <v>1991.37</v>
      </c>
      <c r="E37" s="260">
        <v>1038.6199999999999</v>
      </c>
    </row>
    <row r="38" spans="1:5" x14ac:dyDescent="0.25">
      <c r="A38" s="260">
        <v>37</v>
      </c>
      <c r="B38" s="261">
        <v>0.5534</v>
      </c>
      <c r="C38" s="260" t="s">
        <v>600</v>
      </c>
      <c r="D38" s="260">
        <v>1991.37</v>
      </c>
      <c r="E38" s="260">
        <v>1102.06</v>
      </c>
    </row>
    <row r="39" spans="1:5" x14ac:dyDescent="0.25">
      <c r="A39" s="260">
        <v>38</v>
      </c>
      <c r="B39" s="261">
        <v>0.8</v>
      </c>
      <c r="C39" s="260" t="s">
        <v>600</v>
      </c>
      <c r="D39" s="260">
        <v>1991.37</v>
      </c>
      <c r="E39" s="260">
        <v>1593.18</v>
      </c>
    </row>
    <row r="40" spans="1:5" x14ac:dyDescent="0.25">
      <c r="A40" s="260">
        <v>39</v>
      </c>
      <c r="B40" s="261">
        <v>0.58409999999999995</v>
      </c>
      <c r="C40" s="260" t="s">
        <v>600</v>
      </c>
      <c r="D40" s="260">
        <v>1991.37</v>
      </c>
      <c r="E40" s="260">
        <v>1163.1600000000001</v>
      </c>
    </row>
    <row r="41" spans="1:5" x14ac:dyDescent="0.25">
      <c r="A41" s="260">
        <v>40</v>
      </c>
      <c r="B41" s="261">
        <v>0.58409999999999995</v>
      </c>
      <c r="C41" s="260" t="s">
        <v>600</v>
      </c>
      <c r="D41" s="260">
        <v>1991.37</v>
      </c>
      <c r="E41" s="260">
        <v>1163.1600000000001</v>
      </c>
    </row>
    <row r="42" spans="1:5" x14ac:dyDescent="0.25">
      <c r="A42" s="260">
        <v>41</v>
      </c>
      <c r="B42" s="261">
        <v>0.8</v>
      </c>
      <c r="C42" s="260" t="s">
        <v>600</v>
      </c>
      <c r="D42" s="260">
        <v>1991.37</v>
      </c>
      <c r="E42" s="260">
        <v>1593.18</v>
      </c>
    </row>
    <row r="43" spans="1:5" x14ac:dyDescent="0.25">
      <c r="A43" s="260">
        <v>42</v>
      </c>
      <c r="B43" s="261">
        <v>0.52159999999999995</v>
      </c>
      <c r="C43" s="260" t="s">
        <v>600</v>
      </c>
      <c r="D43" s="260">
        <v>1991.37</v>
      </c>
      <c r="E43" s="260">
        <v>1038.6199999999999</v>
      </c>
    </row>
    <row r="44" spans="1:5" x14ac:dyDescent="0.25">
      <c r="A44" s="260">
        <v>43</v>
      </c>
      <c r="B44" s="261">
        <v>0.5534</v>
      </c>
      <c r="C44" s="260" t="s">
        <v>600</v>
      </c>
      <c r="D44" s="260">
        <v>1991.37</v>
      </c>
      <c r="E44" s="260">
        <v>1102.06</v>
      </c>
    </row>
    <row r="45" spans="1:5" x14ac:dyDescent="0.25">
      <c r="A45" s="260">
        <v>44</v>
      </c>
      <c r="B45" s="261">
        <v>0.8</v>
      </c>
      <c r="C45" s="260" t="s">
        <v>600</v>
      </c>
      <c r="D45" s="260">
        <v>1991.37</v>
      </c>
      <c r="E45" s="260">
        <v>1593.18</v>
      </c>
    </row>
    <row r="46" spans="1:5" x14ac:dyDescent="0.25">
      <c r="A46" s="260">
        <v>45</v>
      </c>
      <c r="B46" s="261">
        <v>0.58409999999999995</v>
      </c>
      <c r="C46" s="260" t="s">
        <v>600</v>
      </c>
      <c r="D46" s="260">
        <v>1991.37</v>
      </c>
      <c r="E46" s="260">
        <v>1163.1600000000001</v>
      </c>
    </row>
    <row r="47" spans="1:5" x14ac:dyDescent="0.25">
      <c r="A47" s="260">
        <v>46</v>
      </c>
      <c r="B47" s="261">
        <v>0.58409999999999995</v>
      </c>
      <c r="C47" s="260" t="s">
        <v>600</v>
      </c>
      <c r="D47" s="260">
        <v>1991.37</v>
      </c>
      <c r="E47" s="260">
        <v>1163.1600000000001</v>
      </c>
    </row>
    <row r="48" spans="1:5" x14ac:dyDescent="0.25">
      <c r="A48" s="260">
        <v>47</v>
      </c>
      <c r="B48" s="261">
        <v>0.8</v>
      </c>
      <c r="C48" s="260" t="s">
        <v>600</v>
      </c>
      <c r="D48" s="260">
        <v>1991.37</v>
      </c>
      <c r="E48" s="260">
        <v>1593.18</v>
      </c>
    </row>
    <row r="49" spans="1:5" x14ac:dyDescent="0.25">
      <c r="A49" s="260">
        <v>48</v>
      </c>
      <c r="B49" s="261">
        <v>0.52159999999999995</v>
      </c>
      <c r="C49" s="260" t="s">
        <v>600</v>
      </c>
      <c r="D49" s="260">
        <v>1991.37</v>
      </c>
      <c r="E49" s="260">
        <v>1038.6199999999999</v>
      </c>
    </row>
    <row r="50" spans="1:5" x14ac:dyDescent="0.25">
      <c r="A50" s="260">
        <v>49</v>
      </c>
      <c r="B50" s="261">
        <v>0.5534</v>
      </c>
      <c r="C50" s="260" t="s">
        <v>600</v>
      </c>
      <c r="D50" s="260">
        <v>1991.37</v>
      </c>
      <c r="E50" s="260">
        <v>1102.06</v>
      </c>
    </row>
    <row r="51" spans="1:5" x14ac:dyDescent="0.25">
      <c r="A51" s="260">
        <v>50</v>
      </c>
      <c r="B51" s="261">
        <v>0.8</v>
      </c>
      <c r="C51" s="260" t="s">
        <v>600</v>
      </c>
      <c r="D51" s="260">
        <v>1991.37</v>
      </c>
      <c r="E51" s="260">
        <v>1593.18</v>
      </c>
    </row>
    <row r="52" spans="1:5" x14ac:dyDescent="0.25">
      <c r="A52" s="260">
        <v>51</v>
      </c>
      <c r="B52" s="261">
        <v>0.58409999999999995</v>
      </c>
      <c r="C52" s="260" t="s">
        <v>600</v>
      </c>
      <c r="D52" s="260">
        <v>1991.37</v>
      </c>
      <c r="E52" s="260">
        <v>1163.1600000000001</v>
      </c>
    </row>
    <row r="53" spans="1:5" x14ac:dyDescent="0.25">
      <c r="A53" s="260">
        <v>52</v>
      </c>
      <c r="B53" s="261">
        <v>0.58409999999999995</v>
      </c>
      <c r="C53" s="260" t="s">
        <v>600</v>
      </c>
      <c r="D53" s="260">
        <v>1991.37</v>
      </c>
      <c r="E53" s="260">
        <v>1163.1600000000001</v>
      </c>
    </row>
    <row r="54" spans="1:5" x14ac:dyDescent="0.25">
      <c r="A54" s="260">
        <v>53</v>
      </c>
      <c r="B54" s="261">
        <v>0.8</v>
      </c>
      <c r="C54" s="260" t="s">
        <v>600</v>
      </c>
      <c r="D54" s="260">
        <v>1991.37</v>
      </c>
      <c r="E54" s="260">
        <v>1593.18</v>
      </c>
    </row>
    <row r="55" spans="1:5" x14ac:dyDescent="0.25">
      <c r="A55" s="260">
        <v>54</v>
      </c>
      <c r="B55" s="261">
        <v>0.52159999999999995</v>
      </c>
      <c r="C55" s="260" t="s">
        <v>600</v>
      </c>
      <c r="D55" s="260">
        <v>1991.37</v>
      </c>
      <c r="E55" s="260">
        <v>1038.6199999999999</v>
      </c>
    </row>
    <row r="56" spans="1:5" x14ac:dyDescent="0.25">
      <c r="A56" s="260">
        <v>55</v>
      </c>
      <c r="B56" s="261">
        <v>0.5534</v>
      </c>
      <c r="C56" s="260" t="s">
        <v>600</v>
      </c>
      <c r="D56" s="260">
        <v>1991.37</v>
      </c>
      <c r="E56" s="260">
        <v>1102.06</v>
      </c>
    </row>
    <row r="57" spans="1:5" x14ac:dyDescent="0.25">
      <c r="A57" s="260">
        <v>56</v>
      </c>
      <c r="B57" s="261">
        <v>0.8</v>
      </c>
      <c r="C57" s="260" t="s">
        <v>600</v>
      </c>
      <c r="D57" s="260">
        <v>1991.37</v>
      </c>
      <c r="E57" s="260">
        <v>1593.18</v>
      </c>
    </row>
    <row r="58" spans="1:5" x14ac:dyDescent="0.25">
      <c r="A58" s="260">
        <v>57</v>
      </c>
      <c r="B58" s="261">
        <v>0.58409999999999995</v>
      </c>
      <c r="C58" s="260" t="s">
        <v>600</v>
      </c>
      <c r="D58" s="260">
        <v>1991.37</v>
      </c>
      <c r="E58" s="260">
        <v>1163.1600000000001</v>
      </c>
    </row>
    <row r="59" spans="1:5" x14ac:dyDescent="0.25">
      <c r="A59" s="260">
        <v>58</v>
      </c>
      <c r="B59" s="261">
        <v>0.58409999999999995</v>
      </c>
      <c r="C59" s="260" t="s">
        <v>600</v>
      </c>
      <c r="D59" s="260">
        <v>1991.37</v>
      </c>
      <c r="E59" s="260">
        <v>1163.1600000000001</v>
      </c>
    </row>
    <row r="60" spans="1:5" x14ac:dyDescent="0.25">
      <c r="A60" s="260">
        <v>59</v>
      </c>
      <c r="B60" s="261">
        <v>0.8</v>
      </c>
      <c r="C60" s="260" t="s">
        <v>600</v>
      </c>
      <c r="D60" s="260">
        <v>1991.37</v>
      </c>
      <c r="E60" s="260">
        <v>1593.18</v>
      </c>
    </row>
    <row r="61" spans="1:5" x14ac:dyDescent="0.25">
      <c r="A61" s="260">
        <v>60</v>
      </c>
      <c r="B61" s="261">
        <v>0.52159999999999995</v>
      </c>
      <c r="C61" s="260" t="s">
        <v>600</v>
      </c>
      <c r="D61" s="260">
        <v>1991.37</v>
      </c>
      <c r="E61" s="260">
        <v>1038.6199999999999</v>
      </c>
    </row>
    <row r="62" spans="1:5" x14ac:dyDescent="0.25">
      <c r="A62" s="260">
        <v>61</v>
      </c>
      <c r="B62" s="261">
        <v>0.5534</v>
      </c>
      <c r="C62" s="260" t="s">
        <v>600</v>
      </c>
      <c r="D62" s="260">
        <v>1991.37</v>
      </c>
      <c r="E62" s="260">
        <v>1102.06</v>
      </c>
    </row>
    <row r="63" spans="1:5" x14ac:dyDescent="0.25">
      <c r="A63" s="260">
        <v>62</v>
      </c>
      <c r="B63" s="261">
        <v>0.8</v>
      </c>
      <c r="C63" s="260" t="s">
        <v>600</v>
      </c>
      <c r="D63" s="260">
        <v>1991.37</v>
      </c>
      <c r="E63" s="260">
        <v>1593.18</v>
      </c>
    </row>
    <row r="64" spans="1:5" x14ac:dyDescent="0.25">
      <c r="A64" s="260">
        <v>63</v>
      </c>
      <c r="B64" s="261">
        <v>0.58409999999999995</v>
      </c>
      <c r="C64" s="260" t="s">
        <v>600</v>
      </c>
      <c r="D64" s="260">
        <v>1991.37</v>
      </c>
      <c r="E64" s="260">
        <v>1163.1600000000001</v>
      </c>
    </row>
    <row r="65" spans="1:5" x14ac:dyDescent="0.25">
      <c r="A65" s="260">
        <v>64</v>
      </c>
      <c r="B65" s="261">
        <v>0.58409999999999995</v>
      </c>
      <c r="C65" s="260" t="s">
        <v>600</v>
      </c>
      <c r="D65" s="260">
        <v>1991.37</v>
      </c>
      <c r="E65" s="260">
        <v>1163.1600000000001</v>
      </c>
    </row>
    <row r="66" spans="1:5" x14ac:dyDescent="0.25">
      <c r="A66" s="260">
        <v>65</v>
      </c>
      <c r="B66" s="261">
        <v>0.8</v>
      </c>
      <c r="C66" s="260" t="s">
        <v>600</v>
      </c>
      <c r="D66" s="260">
        <v>1991.37</v>
      </c>
      <c r="E66" s="260">
        <v>1593.18</v>
      </c>
    </row>
    <row r="67" spans="1:5" x14ac:dyDescent="0.25">
      <c r="A67" s="260">
        <v>66</v>
      </c>
      <c r="B67" s="261">
        <v>0.52159999999999995</v>
      </c>
      <c r="C67" s="260" t="s">
        <v>600</v>
      </c>
      <c r="D67" s="260">
        <v>1991.37</v>
      </c>
      <c r="E67" s="260">
        <v>1038.6199999999999</v>
      </c>
    </row>
    <row r="68" spans="1:5" x14ac:dyDescent="0.25">
      <c r="A68" s="260">
        <v>67</v>
      </c>
      <c r="B68" s="261">
        <v>0.5534</v>
      </c>
      <c r="C68" s="260" t="s">
        <v>600</v>
      </c>
      <c r="D68" s="260">
        <v>1991.37</v>
      </c>
      <c r="E68" s="260">
        <v>1102.06</v>
      </c>
    </row>
    <row r="69" spans="1:5" x14ac:dyDescent="0.25">
      <c r="A69" s="260">
        <v>68</v>
      </c>
      <c r="B69" s="261">
        <v>0.8</v>
      </c>
      <c r="C69" s="260" t="s">
        <v>600</v>
      </c>
      <c r="D69" s="260">
        <v>1991.37</v>
      </c>
      <c r="E69" s="260">
        <v>1593.18</v>
      </c>
    </row>
    <row r="70" spans="1:5" x14ac:dyDescent="0.25">
      <c r="A70" s="260">
        <v>69</v>
      </c>
      <c r="B70" s="261">
        <v>0.58409999999999995</v>
      </c>
      <c r="C70" s="260" t="s">
        <v>600</v>
      </c>
      <c r="D70" s="260">
        <v>1991.37</v>
      </c>
      <c r="E70" s="260">
        <v>1163.1600000000001</v>
      </c>
    </row>
    <row r="71" spans="1:5" x14ac:dyDescent="0.25">
      <c r="A71" s="260">
        <v>70</v>
      </c>
      <c r="B71" s="261">
        <v>0.58409999999999995</v>
      </c>
      <c r="C71" s="260" t="s">
        <v>600</v>
      </c>
      <c r="D71" s="260">
        <v>1991.37</v>
      </c>
      <c r="E71" s="260">
        <v>1163.1600000000001</v>
      </c>
    </row>
    <row r="72" spans="1:5" x14ac:dyDescent="0.25">
      <c r="A72" s="260">
        <v>71</v>
      </c>
      <c r="B72" s="261">
        <v>0.8</v>
      </c>
      <c r="C72" s="260" t="s">
        <v>600</v>
      </c>
      <c r="D72" s="260">
        <v>1991.37</v>
      </c>
      <c r="E72" s="260">
        <v>1593.18</v>
      </c>
    </row>
    <row r="73" spans="1:5" x14ac:dyDescent="0.25">
      <c r="A73" s="260">
        <v>72</v>
      </c>
      <c r="B73" s="261">
        <v>0.52159999999999995</v>
      </c>
      <c r="C73" s="260" t="s">
        <v>600</v>
      </c>
      <c r="D73" s="260">
        <v>1991.37</v>
      </c>
      <c r="E73" s="260">
        <v>1038.6199999999999</v>
      </c>
    </row>
    <row r="74" spans="1:5" x14ac:dyDescent="0.25">
      <c r="A74" s="260">
        <v>73</v>
      </c>
      <c r="B74" s="261">
        <v>0.5534</v>
      </c>
      <c r="C74" s="260" t="s">
        <v>600</v>
      </c>
      <c r="D74" s="260">
        <v>1991.37</v>
      </c>
      <c r="E74" s="260">
        <v>1102.06</v>
      </c>
    </row>
    <row r="75" spans="1:5" x14ac:dyDescent="0.25">
      <c r="A75" s="260">
        <v>74</v>
      </c>
      <c r="B75" s="261">
        <v>0.8</v>
      </c>
      <c r="C75" s="260" t="s">
        <v>600</v>
      </c>
      <c r="D75" s="260">
        <v>1991.37</v>
      </c>
      <c r="E75" s="260">
        <v>1593.18</v>
      </c>
    </row>
    <row r="76" spans="1:5" x14ac:dyDescent="0.25">
      <c r="A76" s="260">
        <v>75</v>
      </c>
      <c r="B76" s="261">
        <v>0.58409999999999995</v>
      </c>
      <c r="C76" s="260" t="s">
        <v>600</v>
      </c>
      <c r="D76" s="260">
        <v>1991.37</v>
      </c>
      <c r="E76" s="260">
        <v>1163.1600000000001</v>
      </c>
    </row>
    <row r="77" spans="1:5" x14ac:dyDescent="0.25">
      <c r="A77" s="260">
        <v>76</v>
      </c>
      <c r="B77" s="261">
        <v>0.58409999999999995</v>
      </c>
      <c r="C77" s="260" t="s">
        <v>600</v>
      </c>
      <c r="D77" s="260">
        <v>1991.37</v>
      </c>
      <c r="E77" s="260">
        <v>1163.1600000000001</v>
      </c>
    </row>
    <row r="78" spans="1:5" x14ac:dyDescent="0.25">
      <c r="A78" s="260">
        <v>77</v>
      </c>
      <c r="B78" s="261">
        <v>0.8</v>
      </c>
      <c r="C78" s="260" t="s">
        <v>600</v>
      </c>
      <c r="D78" s="260">
        <v>1991.37</v>
      </c>
      <c r="E78" s="260">
        <v>1593.18</v>
      </c>
    </row>
    <row r="79" spans="1:5" x14ac:dyDescent="0.25">
      <c r="A79" s="260">
        <v>78</v>
      </c>
      <c r="B79" s="261">
        <v>0.52159999999999995</v>
      </c>
      <c r="C79" s="260" t="s">
        <v>600</v>
      </c>
      <c r="D79" s="260">
        <v>1991.37</v>
      </c>
      <c r="E79" s="260">
        <v>1038.6199999999999</v>
      </c>
    </row>
    <row r="80" spans="1:5" x14ac:dyDescent="0.25">
      <c r="A80" s="260">
        <v>79</v>
      </c>
      <c r="B80" s="261">
        <v>0.5534</v>
      </c>
      <c r="C80" s="260" t="s">
        <v>600</v>
      </c>
      <c r="D80" s="260">
        <v>1991.37</v>
      </c>
      <c r="E80" s="260">
        <v>1102.06</v>
      </c>
    </row>
    <row r="81" spans="1:5" x14ac:dyDescent="0.25">
      <c r="A81" s="260">
        <v>80</v>
      </c>
      <c r="B81" s="261">
        <v>0.8</v>
      </c>
      <c r="C81" s="260" t="s">
        <v>600</v>
      </c>
      <c r="D81" s="260">
        <v>1991.37</v>
      </c>
      <c r="E81" s="260">
        <v>1593.18</v>
      </c>
    </row>
    <row r="82" spans="1:5" x14ac:dyDescent="0.25">
      <c r="A82" s="260">
        <v>81</v>
      </c>
      <c r="B82" s="261">
        <v>0.58409999999999995</v>
      </c>
      <c r="C82" s="260" t="s">
        <v>600</v>
      </c>
      <c r="D82" s="260">
        <v>1991.37</v>
      </c>
      <c r="E82" s="260">
        <v>1163.1600000000001</v>
      </c>
    </row>
    <row r="83" spans="1:5" x14ac:dyDescent="0.25">
      <c r="A83" s="260">
        <v>82</v>
      </c>
      <c r="B83" s="261">
        <v>0.58409999999999995</v>
      </c>
      <c r="C83" s="260" t="s">
        <v>600</v>
      </c>
      <c r="D83" s="260">
        <v>1991.37</v>
      </c>
      <c r="E83" s="260">
        <v>1163.1600000000001</v>
      </c>
    </row>
    <row r="84" spans="1:5" x14ac:dyDescent="0.25">
      <c r="A84" s="260">
        <v>83</v>
      </c>
      <c r="B84" s="261">
        <v>0.8</v>
      </c>
      <c r="C84" s="260" t="s">
        <v>600</v>
      </c>
      <c r="D84" s="260">
        <v>1991.37</v>
      </c>
      <c r="E84" s="260">
        <v>1593.18</v>
      </c>
    </row>
    <row r="85" spans="1:5" x14ac:dyDescent="0.25">
      <c r="A85" s="260">
        <v>84</v>
      </c>
      <c r="B85" s="261">
        <v>0.52159999999999995</v>
      </c>
      <c r="C85" s="260" t="s">
        <v>600</v>
      </c>
      <c r="D85" s="260">
        <v>1991.37</v>
      </c>
      <c r="E85" s="260">
        <v>1038.6199999999999</v>
      </c>
    </row>
    <row r="86" spans="1:5" x14ac:dyDescent="0.25">
      <c r="A86" s="260">
        <v>85</v>
      </c>
      <c r="B86" s="261">
        <v>0.5534</v>
      </c>
      <c r="C86" s="260" t="s">
        <v>600</v>
      </c>
      <c r="D86" s="260">
        <v>1991.37</v>
      </c>
      <c r="E86" s="260">
        <v>1102.06</v>
      </c>
    </row>
    <row r="87" spans="1:5" x14ac:dyDescent="0.25">
      <c r="A87" s="260">
        <v>86</v>
      </c>
      <c r="B87" s="261">
        <v>0.8</v>
      </c>
      <c r="C87" s="260" t="s">
        <v>600</v>
      </c>
      <c r="D87" s="260">
        <v>1991.37</v>
      </c>
      <c r="E87" s="260">
        <v>1593.18</v>
      </c>
    </row>
    <row r="88" spans="1:5" x14ac:dyDescent="0.25">
      <c r="A88" s="260">
        <v>87</v>
      </c>
      <c r="B88" s="261">
        <v>0.58409999999999995</v>
      </c>
      <c r="C88" s="260" t="s">
        <v>600</v>
      </c>
      <c r="D88" s="260">
        <v>1991.37</v>
      </c>
      <c r="E88" s="260">
        <v>1163.1600000000001</v>
      </c>
    </row>
    <row r="89" spans="1:5" x14ac:dyDescent="0.25">
      <c r="A89" s="260">
        <v>88</v>
      </c>
      <c r="B89" s="261">
        <v>0.58409999999999995</v>
      </c>
      <c r="C89" s="260" t="s">
        <v>600</v>
      </c>
      <c r="D89" s="260">
        <v>1991.37</v>
      </c>
      <c r="E89" s="260">
        <v>1163.1600000000001</v>
      </c>
    </row>
    <row r="90" spans="1:5" x14ac:dyDescent="0.25">
      <c r="A90" s="260">
        <v>89</v>
      </c>
      <c r="B90" s="261">
        <v>0.8</v>
      </c>
      <c r="C90" s="260" t="s">
        <v>600</v>
      </c>
      <c r="D90" s="260">
        <v>1991.37</v>
      </c>
      <c r="E90" s="260">
        <v>1593.18</v>
      </c>
    </row>
    <row r="91" spans="1:5" x14ac:dyDescent="0.25">
      <c r="A91" s="260">
        <v>90</v>
      </c>
      <c r="B91" s="261">
        <v>0.52159999999999995</v>
      </c>
      <c r="C91" s="260" t="s">
        <v>600</v>
      </c>
      <c r="D91" s="260">
        <v>1991.37</v>
      </c>
      <c r="E91" s="260">
        <v>1038.6199999999999</v>
      </c>
    </row>
    <row r="92" spans="1:5" x14ac:dyDescent="0.25">
      <c r="A92" s="260">
        <v>91</v>
      </c>
      <c r="B92" s="261">
        <v>0.5534</v>
      </c>
      <c r="C92" s="260" t="s">
        <v>600</v>
      </c>
      <c r="D92" s="260">
        <v>1991.37</v>
      </c>
      <c r="E92" s="260">
        <v>1102.06</v>
      </c>
    </row>
    <row r="93" spans="1:5" x14ac:dyDescent="0.25">
      <c r="A93" s="260">
        <v>92</v>
      </c>
      <c r="B93" s="261">
        <v>0.8</v>
      </c>
      <c r="C93" s="260" t="s">
        <v>600</v>
      </c>
      <c r="D93" s="260">
        <v>1991.37</v>
      </c>
      <c r="E93" s="260">
        <v>1593.18</v>
      </c>
    </row>
    <row r="94" spans="1:5" x14ac:dyDescent="0.25">
      <c r="A94" s="260">
        <v>93</v>
      </c>
      <c r="B94" s="261">
        <v>0.58409999999999995</v>
      </c>
      <c r="C94" s="260" t="s">
        <v>600</v>
      </c>
      <c r="D94" s="260">
        <v>1991.37</v>
      </c>
      <c r="E94" s="260">
        <v>1163.1600000000001</v>
      </c>
    </row>
    <row r="95" spans="1:5" x14ac:dyDescent="0.25">
      <c r="A95" s="260">
        <v>94</v>
      </c>
      <c r="B95" s="261">
        <v>0.58409999999999995</v>
      </c>
      <c r="C95" s="260" t="s">
        <v>600</v>
      </c>
      <c r="D95" s="260">
        <v>1991.37</v>
      </c>
      <c r="E95" s="260">
        <v>1163.1600000000001</v>
      </c>
    </row>
    <row r="96" spans="1:5" x14ac:dyDescent="0.25">
      <c r="A96" s="260">
        <v>95</v>
      </c>
      <c r="B96" s="261">
        <v>0.8</v>
      </c>
      <c r="C96" s="260" t="s">
        <v>600</v>
      </c>
      <c r="D96" s="260">
        <v>1991.37</v>
      </c>
      <c r="E96" s="260">
        <v>1593.18</v>
      </c>
    </row>
    <row r="97" spans="1:5" x14ac:dyDescent="0.25">
      <c r="A97" s="260">
        <v>96</v>
      </c>
      <c r="B97" s="261">
        <v>0.52159999999999995</v>
      </c>
      <c r="C97" s="260" t="s">
        <v>600</v>
      </c>
      <c r="D97" s="260">
        <v>1991.37</v>
      </c>
      <c r="E97" s="260">
        <v>1038.6199999999999</v>
      </c>
    </row>
    <row r="98" spans="1:5" x14ac:dyDescent="0.25">
      <c r="A98" s="260">
        <v>97</v>
      </c>
      <c r="B98" s="261">
        <v>0.5534</v>
      </c>
      <c r="C98" s="260" t="s">
        <v>600</v>
      </c>
      <c r="D98" s="260">
        <v>1991.37</v>
      </c>
      <c r="E98" s="260">
        <v>1102.06</v>
      </c>
    </row>
    <row r="99" spans="1:5" x14ac:dyDescent="0.25">
      <c r="A99" s="260">
        <v>98</v>
      </c>
      <c r="B99" s="261">
        <v>0.8</v>
      </c>
      <c r="C99" s="260" t="s">
        <v>600</v>
      </c>
      <c r="D99" s="260">
        <v>1991.37</v>
      </c>
      <c r="E99" s="260">
        <v>1593.18</v>
      </c>
    </row>
    <row r="100" spans="1:5" x14ac:dyDescent="0.25">
      <c r="A100" s="260">
        <v>99</v>
      </c>
      <c r="B100" s="261">
        <v>0.58409999999999995</v>
      </c>
      <c r="C100" s="260" t="s">
        <v>600</v>
      </c>
      <c r="D100" s="260">
        <v>1991.37</v>
      </c>
      <c r="E100" s="260">
        <v>1163.1600000000001</v>
      </c>
    </row>
    <row r="101" spans="1:5" x14ac:dyDescent="0.25">
      <c r="A101" s="260">
        <v>100</v>
      </c>
      <c r="B101" s="261">
        <v>0.58409999999999995</v>
      </c>
      <c r="C101" s="260" t="s">
        <v>600</v>
      </c>
      <c r="D101" s="260">
        <v>1991.37</v>
      </c>
      <c r="E101" s="260">
        <v>1163.1600000000001</v>
      </c>
    </row>
    <row r="102" spans="1:5" x14ac:dyDescent="0.25">
      <c r="A102" s="260">
        <v>101</v>
      </c>
      <c r="B102" s="261">
        <v>0.8</v>
      </c>
      <c r="C102" s="260" t="s">
        <v>600</v>
      </c>
      <c r="D102" s="260">
        <v>1991.37</v>
      </c>
      <c r="E102" s="260">
        <v>1593.18</v>
      </c>
    </row>
    <row r="103" spans="1:5" x14ac:dyDescent="0.25">
      <c r="A103" s="260">
        <v>102</v>
      </c>
      <c r="B103" s="261">
        <v>0.52159999999999995</v>
      </c>
      <c r="C103" s="260" t="s">
        <v>600</v>
      </c>
      <c r="D103" s="260">
        <v>1991.37</v>
      </c>
      <c r="E103" s="260">
        <v>1038.6199999999999</v>
      </c>
    </row>
    <row r="104" spans="1:5" x14ac:dyDescent="0.25">
      <c r="A104" s="260">
        <v>103</v>
      </c>
      <c r="B104" s="261">
        <v>0.50860000000000005</v>
      </c>
      <c r="C104" s="260" t="s">
        <v>600</v>
      </c>
      <c r="D104" s="260">
        <v>1991.37</v>
      </c>
      <c r="E104" s="260">
        <v>1012.77</v>
      </c>
    </row>
    <row r="105" spans="1:5" x14ac:dyDescent="0.25">
      <c r="A105" s="260">
        <v>104</v>
      </c>
      <c r="B105" s="261">
        <v>0.53449999999999998</v>
      </c>
      <c r="C105" s="260" t="s">
        <v>600</v>
      </c>
      <c r="D105" s="260">
        <v>1991.37</v>
      </c>
      <c r="E105" s="260">
        <v>1064.47</v>
      </c>
    </row>
    <row r="106" spans="1:5" x14ac:dyDescent="0.25">
      <c r="A106" s="260">
        <v>105</v>
      </c>
      <c r="B106" s="261">
        <v>0.70330000000000004</v>
      </c>
      <c r="C106" s="260" t="s">
        <v>600</v>
      </c>
      <c r="D106" s="260">
        <v>1991.37</v>
      </c>
      <c r="E106" s="260">
        <v>1400.49</v>
      </c>
    </row>
    <row r="107" spans="1:5" x14ac:dyDescent="0.25">
      <c r="A107" s="260">
        <v>106</v>
      </c>
      <c r="B107" s="261">
        <v>0.51329999999999998</v>
      </c>
      <c r="C107" s="260" t="s">
        <v>600</v>
      </c>
      <c r="D107" s="260">
        <v>1991.37</v>
      </c>
      <c r="E107" s="260">
        <v>1022.17</v>
      </c>
    </row>
    <row r="108" spans="1:5" x14ac:dyDescent="0.25">
      <c r="A108" s="260">
        <v>107</v>
      </c>
      <c r="B108" s="261">
        <v>0.50149999999999995</v>
      </c>
      <c r="C108" s="260" t="s">
        <v>600</v>
      </c>
      <c r="D108" s="260">
        <v>1991.37</v>
      </c>
      <c r="E108" s="260">
        <v>998.67</v>
      </c>
    </row>
    <row r="109" spans="1:5" x14ac:dyDescent="0.25">
      <c r="A109" s="260">
        <v>108</v>
      </c>
      <c r="B109" s="261">
        <v>0.53339999999999999</v>
      </c>
      <c r="C109" s="260" t="s">
        <v>600</v>
      </c>
      <c r="D109" s="260">
        <v>1991.37</v>
      </c>
      <c r="E109" s="260">
        <v>1062.1199999999999</v>
      </c>
    </row>
    <row r="110" spans="1:5" x14ac:dyDescent="0.25">
      <c r="A110" s="260">
        <v>109</v>
      </c>
      <c r="B110" s="261">
        <v>0.68559999999999999</v>
      </c>
      <c r="C110" s="260" t="s">
        <v>600</v>
      </c>
      <c r="D110" s="260">
        <v>1991.37</v>
      </c>
      <c r="E110" s="260">
        <v>1365.24</v>
      </c>
    </row>
    <row r="111" spans="1:5" x14ac:dyDescent="0.25">
      <c r="A111" s="260">
        <v>110</v>
      </c>
      <c r="B111" s="261">
        <v>0.49559999999999998</v>
      </c>
      <c r="C111" s="260" t="s">
        <v>600</v>
      </c>
      <c r="D111" s="260">
        <v>1991.37</v>
      </c>
      <c r="E111" s="260">
        <v>986.92</v>
      </c>
    </row>
    <row r="112" spans="1:5" x14ac:dyDescent="0.25">
      <c r="A112" s="260">
        <v>111</v>
      </c>
      <c r="B112" s="261">
        <v>0.51919999999999999</v>
      </c>
      <c r="C112" s="260" t="s">
        <v>600</v>
      </c>
      <c r="D112" s="260">
        <v>1991.37</v>
      </c>
      <c r="E112" s="260">
        <v>1033.92</v>
      </c>
    </row>
    <row r="113" spans="1:5" x14ac:dyDescent="0.25">
      <c r="A113" s="260">
        <v>112</v>
      </c>
      <c r="B113" s="261">
        <v>0.50149999999999995</v>
      </c>
      <c r="C113" s="260" t="s">
        <v>600</v>
      </c>
      <c r="D113" s="260">
        <v>1991.37</v>
      </c>
      <c r="E113" s="260">
        <v>998.67</v>
      </c>
    </row>
    <row r="114" spans="1:5" x14ac:dyDescent="0.25">
      <c r="A114" s="260">
        <v>113</v>
      </c>
      <c r="B114" s="261">
        <v>0.53339999999999999</v>
      </c>
      <c r="C114" s="260" t="s">
        <v>600</v>
      </c>
      <c r="D114" s="260">
        <v>1991.37</v>
      </c>
      <c r="E114" s="260">
        <v>1062.1199999999999</v>
      </c>
    </row>
    <row r="115" spans="1:5" x14ac:dyDescent="0.25">
      <c r="A115" s="260">
        <v>114</v>
      </c>
      <c r="B115" s="261">
        <v>0.68559999999999999</v>
      </c>
      <c r="C115" s="260" t="s">
        <v>600</v>
      </c>
      <c r="D115" s="260">
        <v>1991.37</v>
      </c>
      <c r="E115" s="260">
        <v>1365.24</v>
      </c>
    </row>
    <row r="116" spans="1:5" x14ac:dyDescent="0.25">
      <c r="A116" s="260">
        <v>115</v>
      </c>
      <c r="B116" s="261">
        <v>0.49559999999999998</v>
      </c>
      <c r="C116" s="260" t="s">
        <v>600</v>
      </c>
      <c r="D116" s="260">
        <v>1991.37</v>
      </c>
      <c r="E116" s="260">
        <v>986.92</v>
      </c>
    </row>
    <row r="117" spans="1:5" x14ac:dyDescent="0.25">
      <c r="A117" s="260">
        <v>116</v>
      </c>
      <c r="B117" s="261">
        <v>0.51919999999999999</v>
      </c>
      <c r="C117" s="260" t="s">
        <v>600</v>
      </c>
      <c r="D117" s="260">
        <v>1991.37</v>
      </c>
      <c r="E117" s="260">
        <v>1033.92</v>
      </c>
    </row>
    <row r="118" spans="1:5" x14ac:dyDescent="0.25">
      <c r="A118" s="260">
        <v>117</v>
      </c>
      <c r="B118" s="261">
        <v>0.50149999999999995</v>
      </c>
      <c r="C118" s="260" t="s">
        <v>600</v>
      </c>
      <c r="D118" s="260">
        <v>1991.37</v>
      </c>
      <c r="E118" s="260">
        <v>998.67</v>
      </c>
    </row>
    <row r="119" spans="1:5" x14ac:dyDescent="0.25">
      <c r="A119" s="260">
        <v>118</v>
      </c>
      <c r="B119" s="261">
        <v>0.53339999999999999</v>
      </c>
      <c r="C119" s="260" t="s">
        <v>600</v>
      </c>
      <c r="D119" s="260">
        <v>1991.37</v>
      </c>
      <c r="E119" s="260">
        <v>1062.1199999999999</v>
      </c>
    </row>
    <row r="120" spans="1:5" x14ac:dyDescent="0.25">
      <c r="A120" s="260">
        <v>119</v>
      </c>
      <c r="B120" s="261">
        <v>0.68559999999999999</v>
      </c>
      <c r="C120" s="260" t="s">
        <v>600</v>
      </c>
      <c r="D120" s="260">
        <v>1991.37</v>
      </c>
      <c r="E120" s="260">
        <v>1365.24</v>
      </c>
    </row>
    <row r="121" spans="1:5" x14ac:dyDescent="0.25">
      <c r="A121" s="260">
        <v>120</v>
      </c>
      <c r="B121" s="261">
        <v>0.49559999999999998</v>
      </c>
      <c r="C121" s="260" t="s">
        <v>600</v>
      </c>
      <c r="D121" s="260">
        <v>1991.37</v>
      </c>
      <c r="E121" s="260">
        <v>986.92</v>
      </c>
    </row>
    <row r="122" spans="1:5" x14ac:dyDescent="0.25">
      <c r="A122" s="260">
        <v>121</v>
      </c>
      <c r="B122" s="261">
        <v>0.51919999999999999</v>
      </c>
      <c r="C122" s="260" t="s">
        <v>600</v>
      </c>
      <c r="D122" s="260">
        <v>1991.37</v>
      </c>
      <c r="E122" s="260">
        <v>1033.92</v>
      </c>
    </row>
    <row r="123" spans="1:5" x14ac:dyDescent="0.25">
      <c r="A123" s="260">
        <v>122</v>
      </c>
      <c r="B123" s="261">
        <v>0.50149999999999995</v>
      </c>
      <c r="C123" s="260" t="s">
        <v>600</v>
      </c>
      <c r="D123" s="260">
        <v>1991.37</v>
      </c>
      <c r="E123" s="260">
        <v>998.67</v>
      </c>
    </row>
    <row r="124" spans="1:5" x14ac:dyDescent="0.25">
      <c r="A124" s="260">
        <v>123</v>
      </c>
      <c r="B124" s="261">
        <v>0.53339999999999999</v>
      </c>
      <c r="C124" s="260" t="s">
        <v>600</v>
      </c>
      <c r="D124" s="260">
        <v>1991.37</v>
      </c>
      <c r="E124" s="260">
        <v>1062.1199999999999</v>
      </c>
    </row>
    <row r="125" spans="1:5" x14ac:dyDescent="0.25">
      <c r="A125" s="260">
        <v>124</v>
      </c>
      <c r="B125" s="261">
        <v>0.68559999999999999</v>
      </c>
      <c r="C125" s="260" t="s">
        <v>600</v>
      </c>
      <c r="D125" s="260">
        <v>1991.37</v>
      </c>
      <c r="E125" s="260">
        <v>1365.24</v>
      </c>
    </row>
    <row r="126" spans="1:5" x14ac:dyDescent="0.25">
      <c r="A126" s="260">
        <v>125</v>
      </c>
      <c r="B126" s="261">
        <v>0.49559999999999998</v>
      </c>
      <c r="C126" s="260" t="s">
        <v>600</v>
      </c>
      <c r="D126" s="260">
        <v>1991.37</v>
      </c>
      <c r="E126" s="260">
        <v>986.92</v>
      </c>
    </row>
    <row r="127" spans="1:5" x14ac:dyDescent="0.25">
      <c r="A127" s="260">
        <v>126</v>
      </c>
      <c r="B127" s="261">
        <v>0.51919999999999999</v>
      </c>
      <c r="C127" s="260" t="s">
        <v>600</v>
      </c>
      <c r="D127" s="260">
        <v>1991.37</v>
      </c>
      <c r="E127" s="260">
        <v>1033.92</v>
      </c>
    </row>
    <row r="128" spans="1:5" x14ac:dyDescent="0.25">
      <c r="A128" s="260">
        <v>127</v>
      </c>
      <c r="B128" s="261">
        <v>0.50149999999999995</v>
      </c>
      <c r="C128" s="260" t="s">
        <v>600</v>
      </c>
      <c r="D128" s="260">
        <v>1991.37</v>
      </c>
      <c r="E128" s="260">
        <v>998.67</v>
      </c>
    </row>
    <row r="129" spans="1:5" x14ac:dyDescent="0.25">
      <c r="A129" s="260">
        <v>128</v>
      </c>
      <c r="B129" s="261">
        <v>0.53339999999999999</v>
      </c>
      <c r="C129" s="260" t="s">
        <v>600</v>
      </c>
      <c r="D129" s="260">
        <v>1991.37</v>
      </c>
      <c r="E129" s="260">
        <v>1062.1199999999999</v>
      </c>
    </row>
    <row r="130" spans="1:5" x14ac:dyDescent="0.25">
      <c r="A130" s="260">
        <v>129</v>
      </c>
      <c r="B130" s="261">
        <v>0.68559999999999999</v>
      </c>
      <c r="C130" s="260" t="s">
        <v>600</v>
      </c>
      <c r="D130" s="260">
        <v>1991.37</v>
      </c>
      <c r="E130" s="260">
        <v>1365.24</v>
      </c>
    </row>
    <row r="131" spans="1:5" x14ac:dyDescent="0.25">
      <c r="A131" s="260">
        <v>130</v>
      </c>
      <c r="B131" s="261">
        <v>0.49559999999999998</v>
      </c>
      <c r="C131" s="260" t="s">
        <v>600</v>
      </c>
      <c r="D131" s="260">
        <v>1991.37</v>
      </c>
      <c r="E131" s="260">
        <v>986.92</v>
      </c>
    </row>
    <row r="132" spans="1:5" x14ac:dyDescent="0.25">
      <c r="A132" s="260">
        <v>131</v>
      </c>
      <c r="B132" s="261">
        <v>0.51919999999999999</v>
      </c>
      <c r="C132" s="260" t="s">
        <v>600</v>
      </c>
      <c r="D132" s="260">
        <v>1991.37</v>
      </c>
      <c r="E132" s="260">
        <v>1033.92</v>
      </c>
    </row>
    <row r="133" spans="1:5" x14ac:dyDescent="0.25">
      <c r="A133" s="260">
        <v>132</v>
      </c>
      <c r="B133" s="261">
        <v>0.50149999999999995</v>
      </c>
      <c r="C133" s="260" t="s">
        <v>600</v>
      </c>
      <c r="D133" s="260">
        <v>1991.37</v>
      </c>
      <c r="E133" s="260">
        <v>998.67</v>
      </c>
    </row>
    <row r="134" spans="1:5" x14ac:dyDescent="0.25">
      <c r="A134" s="260">
        <v>133</v>
      </c>
      <c r="B134" s="261">
        <v>0.53339999999999999</v>
      </c>
      <c r="C134" s="260" t="s">
        <v>600</v>
      </c>
      <c r="D134" s="260">
        <v>1991.37</v>
      </c>
      <c r="E134" s="260">
        <v>1062.1199999999999</v>
      </c>
    </row>
    <row r="135" spans="1:5" x14ac:dyDescent="0.25">
      <c r="A135" s="260">
        <v>134</v>
      </c>
      <c r="B135" s="261">
        <v>0.68559999999999999</v>
      </c>
      <c r="C135" s="260" t="s">
        <v>600</v>
      </c>
      <c r="D135" s="260">
        <v>1991.37</v>
      </c>
      <c r="E135" s="260">
        <v>1365.24</v>
      </c>
    </row>
    <row r="136" spans="1:5" x14ac:dyDescent="0.25">
      <c r="A136" s="260">
        <v>135</v>
      </c>
      <c r="B136" s="261">
        <v>0.49559999999999998</v>
      </c>
      <c r="C136" s="260" t="s">
        <v>600</v>
      </c>
      <c r="D136" s="260">
        <v>1991.37</v>
      </c>
      <c r="E136" s="260">
        <v>986.92</v>
      </c>
    </row>
    <row r="137" spans="1:5" x14ac:dyDescent="0.25">
      <c r="A137" s="260">
        <v>136</v>
      </c>
      <c r="B137" s="261">
        <v>0.51919999999999999</v>
      </c>
      <c r="C137" s="260" t="s">
        <v>600</v>
      </c>
      <c r="D137" s="260">
        <v>1991.37</v>
      </c>
      <c r="E137" s="260">
        <v>1033.92</v>
      </c>
    </row>
    <row r="138" spans="1:5" x14ac:dyDescent="0.25">
      <c r="A138" s="260">
        <v>137</v>
      </c>
      <c r="B138" s="261">
        <v>0.50149999999999995</v>
      </c>
      <c r="C138" s="260" t="s">
        <v>600</v>
      </c>
      <c r="D138" s="260">
        <v>1991.37</v>
      </c>
      <c r="E138" s="260">
        <v>998.67</v>
      </c>
    </row>
    <row r="139" spans="1:5" x14ac:dyDescent="0.25">
      <c r="A139" s="260">
        <v>138</v>
      </c>
      <c r="B139" s="261">
        <v>0.53339999999999999</v>
      </c>
      <c r="C139" s="260" t="s">
        <v>600</v>
      </c>
      <c r="D139" s="260">
        <v>1991.37</v>
      </c>
      <c r="E139" s="260">
        <v>1062.1199999999999</v>
      </c>
    </row>
    <row r="140" spans="1:5" x14ac:dyDescent="0.25">
      <c r="A140" s="260">
        <v>139</v>
      </c>
      <c r="B140" s="261">
        <v>0.68559999999999999</v>
      </c>
      <c r="C140" s="260" t="s">
        <v>600</v>
      </c>
      <c r="D140" s="260">
        <v>1991.37</v>
      </c>
      <c r="E140" s="260">
        <v>1365.24</v>
      </c>
    </row>
    <row r="141" spans="1:5" x14ac:dyDescent="0.25">
      <c r="A141" s="260">
        <v>140</v>
      </c>
      <c r="B141" s="261">
        <v>0.49559999999999998</v>
      </c>
      <c r="C141" s="260" t="s">
        <v>600</v>
      </c>
      <c r="D141" s="260">
        <v>1991.37</v>
      </c>
      <c r="E141" s="260">
        <v>986.92</v>
      </c>
    </row>
    <row r="142" spans="1:5" x14ac:dyDescent="0.25">
      <c r="A142" s="260">
        <v>141</v>
      </c>
      <c r="B142" s="261">
        <v>0.51919999999999999</v>
      </c>
      <c r="C142" s="260" t="s">
        <v>600</v>
      </c>
      <c r="D142" s="260">
        <v>1991.37</v>
      </c>
      <c r="E142" s="260">
        <v>1033.92</v>
      </c>
    </row>
    <row r="143" spans="1:5" x14ac:dyDescent="0.25">
      <c r="A143" s="260">
        <v>142</v>
      </c>
      <c r="B143" s="261">
        <v>0.50149999999999995</v>
      </c>
      <c r="C143" s="260" t="s">
        <v>600</v>
      </c>
      <c r="D143" s="260">
        <v>1991.37</v>
      </c>
      <c r="E143" s="260">
        <v>998.67</v>
      </c>
    </row>
    <row r="144" spans="1:5" x14ac:dyDescent="0.25">
      <c r="A144" s="260">
        <v>143</v>
      </c>
      <c r="B144" s="261">
        <v>0.53339999999999999</v>
      </c>
      <c r="C144" s="260" t="s">
        <v>600</v>
      </c>
      <c r="D144" s="260">
        <v>1991.37</v>
      </c>
      <c r="E144" s="260">
        <v>1062.1199999999999</v>
      </c>
    </row>
    <row r="145" spans="1:5" x14ac:dyDescent="0.25">
      <c r="A145" s="260">
        <v>144</v>
      </c>
      <c r="B145" s="261">
        <v>0.68559999999999999</v>
      </c>
      <c r="C145" s="260" t="s">
        <v>600</v>
      </c>
      <c r="D145" s="260">
        <v>1991.37</v>
      </c>
      <c r="E145" s="260">
        <v>1365.24</v>
      </c>
    </row>
    <row r="146" spans="1:5" x14ac:dyDescent="0.25">
      <c r="A146" s="260">
        <v>145</v>
      </c>
      <c r="B146" s="261">
        <v>0.49559999999999998</v>
      </c>
      <c r="C146" s="260" t="s">
        <v>600</v>
      </c>
      <c r="D146" s="260">
        <v>1991.37</v>
      </c>
      <c r="E146" s="260">
        <v>986.92</v>
      </c>
    </row>
    <row r="147" spans="1:5" x14ac:dyDescent="0.25">
      <c r="A147" s="260">
        <v>146</v>
      </c>
      <c r="B147" s="261">
        <v>0.51919999999999999</v>
      </c>
      <c r="C147" s="260" t="s">
        <v>600</v>
      </c>
      <c r="D147" s="260">
        <v>1991.37</v>
      </c>
      <c r="E147" s="260">
        <v>1033.92</v>
      </c>
    </row>
    <row r="148" spans="1:5" x14ac:dyDescent="0.25">
      <c r="A148" s="260">
        <v>147</v>
      </c>
      <c r="B148" s="261">
        <v>0.50149999999999995</v>
      </c>
      <c r="C148" s="260" t="s">
        <v>600</v>
      </c>
      <c r="D148" s="260">
        <v>1991.37</v>
      </c>
      <c r="E148" s="260">
        <v>998.67</v>
      </c>
    </row>
    <row r="149" spans="1:5" x14ac:dyDescent="0.25">
      <c r="A149" s="260">
        <v>148</v>
      </c>
      <c r="B149" s="261">
        <v>0.53339999999999999</v>
      </c>
      <c r="C149" s="260" t="s">
        <v>600</v>
      </c>
      <c r="D149" s="260">
        <v>1991.37</v>
      </c>
      <c r="E149" s="260">
        <v>1062.1199999999999</v>
      </c>
    </row>
    <row r="150" spans="1:5" x14ac:dyDescent="0.25">
      <c r="A150" s="260">
        <v>149</v>
      </c>
      <c r="B150" s="261">
        <v>0.68559999999999999</v>
      </c>
      <c r="C150" s="260" t="s">
        <v>600</v>
      </c>
      <c r="D150" s="260">
        <v>1991.37</v>
      </c>
      <c r="E150" s="260">
        <v>1365.24</v>
      </c>
    </row>
    <row r="151" spans="1:5" x14ac:dyDescent="0.25">
      <c r="A151" s="260">
        <v>150</v>
      </c>
      <c r="B151" s="261">
        <v>0.49559999999999998</v>
      </c>
      <c r="C151" s="260" t="s">
        <v>600</v>
      </c>
      <c r="D151" s="260">
        <v>1991.37</v>
      </c>
      <c r="E151" s="260">
        <v>986.92</v>
      </c>
    </row>
    <row r="152" spans="1:5" x14ac:dyDescent="0.25">
      <c r="A152" s="260">
        <v>151</v>
      </c>
      <c r="B152" s="261">
        <v>0.51919999999999999</v>
      </c>
      <c r="C152" s="260" t="s">
        <v>600</v>
      </c>
      <c r="D152" s="260">
        <v>1991.37</v>
      </c>
      <c r="E152" s="260">
        <v>1033.92</v>
      </c>
    </row>
    <row r="153" spans="1:5" x14ac:dyDescent="0.25">
      <c r="A153" s="260">
        <v>152</v>
      </c>
      <c r="B153" s="261">
        <v>0.50149999999999995</v>
      </c>
      <c r="C153" s="260" t="s">
        <v>600</v>
      </c>
      <c r="D153" s="260">
        <v>1991.37</v>
      </c>
      <c r="E153" s="260">
        <v>998.67</v>
      </c>
    </row>
    <row r="154" spans="1:5" x14ac:dyDescent="0.25">
      <c r="A154" s="260">
        <v>153</v>
      </c>
      <c r="B154" s="261">
        <v>0.53339999999999999</v>
      </c>
      <c r="C154" s="260" t="s">
        <v>600</v>
      </c>
      <c r="D154" s="260">
        <v>1991.37</v>
      </c>
      <c r="E154" s="260">
        <v>1062.1199999999999</v>
      </c>
    </row>
    <row r="155" spans="1:5" x14ac:dyDescent="0.25">
      <c r="A155" s="260">
        <v>154</v>
      </c>
      <c r="B155" s="261">
        <v>0.68559999999999999</v>
      </c>
      <c r="C155" s="260" t="s">
        <v>600</v>
      </c>
      <c r="D155" s="260">
        <v>1991.37</v>
      </c>
      <c r="E155" s="260">
        <v>1365.24</v>
      </c>
    </row>
    <row r="156" spans="1:5" x14ac:dyDescent="0.25">
      <c r="A156" s="260">
        <v>155</v>
      </c>
      <c r="B156" s="261">
        <v>0.49559999999999998</v>
      </c>
      <c r="C156" s="260" t="s">
        <v>600</v>
      </c>
      <c r="D156" s="260">
        <v>1991.37</v>
      </c>
      <c r="E156" s="260">
        <v>986.92</v>
      </c>
    </row>
    <row r="157" spans="1:5" x14ac:dyDescent="0.25">
      <c r="A157" s="260">
        <v>156</v>
      </c>
      <c r="B157" s="261">
        <v>0.51919999999999999</v>
      </c>
      <c r="C157" s="260" t="s">
        <v>600</v>
      </c>
      <c r="D157" s="260">
        <v>1991.37</v>
      </c>
      <c r="E157" s="260">
        <v>1033.92</v>
      </c>
    </row>
    <row r="158" spans="1:5" x14ac:dyDescent="0.25">
      <c r="A158" s="260">
        <v>157</v>
      </c>
      <c r="B158" s="261">
        <v>0.50149999999999995</v>
      </c>
      <c r="C158" s="260" t="s">
        <v>600</v>
      </c>
      <c r="D158" s="260">
        <v>1991.37</v>
      </c>
      <c r="E158" s="260">
        <v>998.67</v>
      </c>
    </row>
    <row r="159" spans="1:5" x14ac:dyDescent="0.25">
      <c r="A159" s="260">
        <v>158</v>
      </c>
      <c r="B159" s="261">
        <v>0.53339999999999999</v>
      </c>
      <c r="C159" s="260" t="s">
        <v>600</v>
      </c>
      <c r="D159" s="260">
        <v>1991.37</v>
      </c>
      <c r="E159" s="260">
        <v>1062.1199999999999</v>
      </c>
    </row>
    <row r="160" spans="1:5" x14ac:dyDescent="0.25">
      <c r="A160" s="260">
        <v>159</v>
      </c>
      <c r="B160" s="261">
        <v>0.68559999999999999</v>
      </c>
      <c r="C160" s="260" t="s">
        <v>600</v>
      </c>
      <c r="D160" s="260">
        <v>1991.37</v>
      </c>
      <c r="E160" s="260">
        <v>1365.24</v>
      </c>
    </row>
    <row r="161" spans="1:5" x14ac:dyDescent="0.25">
      <c r="A161" s="260">
        <v>160</v>
      </c>
      <c r="B161" s="261">
        <v>0.49559999999999998</v>
      </c>
      <c r="C161" s="260" t="s">
        <v>600</v>
      </c>
      <c r="D161" s="260">
        <v>1991.37</v>
      </c>
      <c r="E161" s="260">
        <v>986.92</v>
      </c>
    </row>
    <row r="162" spans="1:5" x14ac:dyDescent="0.25">
      <c r="A162" s="260">
        <v>161</v>
      </c>
      <c r="B162" s="261">
        <v>0.51919999999999999</v>
      </c>
      <c r="C162" s="260" t="s">
        <v>600</v>
      </c>
      <c r="D162" s="260">
        <v>1991.37</v>
      </c>
      <c r="E162" s="260">
        <v>1033.92</v>
      </c>
    </row>
    <row r="163" spans="1:5" x14ac:dyDescent="0.25">
      <c r="A163" s="260">
        <v>162</v>
      </c>
      <c r="B163" s="261">
        <v>0.50149999999999995</v>
      </c>
      <c r="C163" s="260" t="s">
        <v>600</v>
      </c>
      <c r="D163" s="260">
        <v>1991.37</v>
      </c>
      <c r="E163" s="260">
        <v>998.67</v>
      </c>
    </row>
    <row r="164" spans="1:5" x14ac:dyDescent="0.25">
      <c r="A164" s="260">
        <v>163</v>
      </c>
      <c r="B164" s="261">
        <v>0.53339999999999999</v>
      </c>
      <c r="C164" s="260" t="s">
        <v>600</v>
      </c>
      <c r="D164" s="260">
        <v>1991.37</v>
      </c>
      <c r="E164" s="260">
        <v>1062.1199999999999</v>
      </c>
    </row>
    <row r="165" spans="1:5" x14ac:dyDescent="0.25">
      <c r="A165" s="260">
        <v>164</v>
      </c>
      <c r="B165" s="261">
        <v>0.68559999999999999</v>
      </c>
      <c r="C165" s="260" t="s">
        <v>600</v>
      </c>
      <c r="D165" s="260">
        <v>1991.37</v>
      </c>
      <c r="E165" s="260">
        <v>1365.24</v>
      </c>
    </row>
    <row r="166" spans="1:5" x14ac:dyDescent="0.25">
      <c r="A166" s="260">
        <v>165</v>
      </c>
      <c r="B166" s="261">
        <v>0.49559999999999998</v>
      </c>
      <c r="C166" s="260" t="s">
        <v>600</v>
      </c>
      <c r="D166" s="260">
        <v>1991.37</v>
      </c>
      <c r="E166" s="260">
        <v>986.92</v>
      </c>
    </row>
    <row r="167" spans="1:5" x14ac:dyDescent="0.25">
      <c r="A167" s="260">
        <v>166</v>
      </c>
      <c r="B167" s="261">
        <v>0.51919999999999999</v>
      </c>
      <c r="C167" s="260" t="s">
        <v>600</v>
      </c>
      <c r="D167" s="260">
        <v>1991.37</v>
      </c>
      <c r="E167" s="260">
        <v>1033.92</v>
      </c>
    </row>
    <row r="168" spans="1:5" x14ac:dyDescent="0.25">
      <c r="A168" s="260">
        <v>167</v>
      </c>
      <c r="B168" s="261">
        <v>0.50149999999999995</v>
      </c>
      <c r="C168" s="260" t="s">
        <v>600</v>
      </c>
      <c r="D168" s="260">
        <v>1991.37</v>
      </c>
      <c r="E168" s="260">
        <v>998.67</v>
      </c>
    </row>
    <row r="169" spans="1:5" x14ac:dyDescent="0.25">
      <c r="A169" s="260">
        <v>168</v>
      </c>
      <c r="B169" s="261">
        <v>0.53339999999999999</v>
      </c>
      <c r="C169" s="260" t="s">
        <v>600</v>
      </c>
      <c r="D169" s="260">
        <v>1991.37</v>
      </c>
      <c r="E169" s="260">
        <v>1062.1199999999999</v>
      </c>
    </row>
    <row r="170" spans="1:5" x14ac:dyDescent="0.25">
      <c r="A170" s="260">
        <v>169</v>
      </c>
      <c r="B170" s="261">
        <v>0.68559999999999999</v>
      </c>
      <c r="C170" s="260" t="s">
        <v>600</v>
      </c>
      <c r="D170" s="260">
        <v>1991.37</v>
      </c>
      <c r="E170" s="260">
        <v>1365.24</v>
      </c>
    </row>
    <row r="171" spans="1:5" x14ac:dyDescent="0.25">
      <c r="A171" s="260">
        <v>170</v>
      </c>
      <c r="B171" s="261">
        <v>0.49559999999999998</v>
      </c>
      <c r="C171" s="260" t="s">
        <v>600</v>
      </c>
      <c r="D171" s="260">
        <v>1991.37</v>
      </c>
      <c r="E171" s="260">
        <v>986.92</v>
      </c>
    </row>
    <row r="172" spans="1:5" x14ac:dyDescent="0.25">
      <c r="A172" s="260">
        <v>171</v>
      </c>
      <c r="B172" s="261">
        <v>0.51919999999999999</v>
      </c>
      <c r="C172" s="260" t="s">
        <v>600</v>
      </c>
      <c r="D172" s="260">
        <v>1991.37</v>
      </c>
      <c r="E172" s="260">
        <v>1033.92</v>
      </c>
    </row>
    <row r="173" spans="1:5" x14ac:dyDescent="0.25">
      <c r="A173" s="260">
        <v>172</v>
      </c>
      <c r="B173" s="261">
        <v>0.50149999999999995</v>
      </c>
      <c r="C173" s="260" t="s">
        <v>600</v>
      </c>
      <c r="D173" s="260">
        <v>1991.37</v>
      </c>
      <c r="E173" s="260">
        <v>998.67</v>
      </c>
    </row>
    <row r="174" spans="1:5" x14ac:dyDescent="0.25">
      <c r="A174" s="260">
        <v>173</v>
      </c>
      <c r="B174" s="261">
        <v>0.53339999999999999</v>
      </c>
      <c r="C174" s="260" t="s">
        <v>600</v>
      </c>
      <c r="D174" s="260">
        <v>1991.37</v>
      </c>
      <c r="E174" s="260">
        <v>1062.1199999999999</v>
      </c>
    </row>
    <row r="175" spans="1:5" x14ac:dyDescent="0.25">
      <c r="A175" s="260">
        <v>174</v>
      </c>
      <c r="B175" s="261">
        <v>0.68559999999999999</v>
      </c>
      <c r="C175" s="260" t="s">
        <v>600</v>
      </c>
      <c r="D175" s="260">
        <v>1991.37</v>
      </c>
      <c r="E175" s="260">
        <v>1365.24</v>
      </c>
    </row>
    <row r="176" spans="1:5" x14ac:dyDescent="0.25">
      <c r="A176" s="260">
        <v>175</v>
      </c>
      <c r="B176" s="261">
        <v>0.49559999999999998</v>
      </c>
      <c r="C176" s="260" t="s">
        <v>600</v>
      </c>
      <c r="D176" s="260">
        <v>1991.37</v>
      </c>
      <c r="E176" s="260">
        <v>986.92</v>
      </c>
    </row>
    <row r="177" spans="1:5" x14ac:dyDescent="0.25">
      <c r="A177" s="260">
        <v>176</v>
      </c>
      <c r="B177" s="261">
        <v>0.51919999999999999</v>
      </c>
      <c r="C177" s="260" t="s">
        <v>600</v>
      </c>
      <c r="D177" s="260">
        <v>1991.37</v>
      </c>
      <c r="E177" s="260">
        <v>1033.92</v>
      </c>
    </row>
    <row r="178" spans="1:5" x14ac:dyDescent="0.25">
      <c r="A178" s="260">
        <v>177</v>
      </c>
      <c r="B178" s="261">
        <v>0.50149999999999995</v>
      </c>
      <c r="C178" s="260" t="s">
        <v>600</v>
      </c>
      <c r="D178" s="260">
        <v>1991.37</v>
      </c>
      <c r="E178" s="260">
        <v>998.67</v>
      </c>
    </row>
    <row r="179" spans="1:5" x14ac:dyDescent="0.25">
      <c r="A179" s="260">
        <v>178</v>
      </c>
      <c r="B179" s="261">
        <v>0.53339999999999999</v>
      </c>
      <c r="C179" s="260" t="s">
        <v>600</v>
      </c>
      <c r="D179" s="260">
        <v>1991.37</v>
      </c>
      <c r="E179" s="260">
        <v>1062.1199999999999</v>
      </c>
    </row>
    <row r="180" spans="1:5" x14ac:dyDescent="0.25">
      <c r="A180" s="260">
        <v>179</v>
      </c>
      <c r="B180" s="261">
        <v>0.68559999999999999</v>
      </c>
      <c r="C180" s="260" t="s">
        <v>600</v>
      </c>
      <c r="D180" s="260">
        <v>1991.37</v>
      </c>
      <c r="E180" s="260">
        <v>1365.24</v>
      </c>
    </row>
    <row r="181" spans="1:5" x14ac:dyDescent="0.25">
      <c r="A181" s="260">
        <v>180</v>
      </c>
      <c r="B181" s="261">
        <v>0.49559999999999998</v>
      </c>
      <c r="C181" s="260" t="s">
        <v>600</v>
      </c>
      <c r="D181" s="260">
        <v>1991.37</v>
      </c>
      <c r="E181" s="260">
        <v>986.92</v>
      </c>
    </row>
    <row r="182" spans="1:5" x14ac:dyDescent="0.25">
      <c r="A182" s="260">
        <v>181</v>
      </c>
      <c r="B182" s="261">
        <v>0.51919999999999999</v>
      </c>
      <c r="C182" s="260" t="s">
        <v>600</v>
      </c>
      <c r="D182" s="260">
        <v>1991.37</v>
      </c>
      <c r="E182" s="260">
        <v>1033.92</v>
      </c>
    </row>
    <row r="183" spans="1:5" x14ac:dyDescent="0.25">
      <c r="A183" s="260">
        <v>182</v>
      </c>
      <c r="B183" s="261">
        <v>0.50149999999999995</v>
      </c>
      <c r="C183" s="260" t="s">
        <v>600</v>
      </c>
      <c r="D183" s="260">
        <v>1991.37</v>
      </c>
      <c r="E183" s="260">
        <v>998.67</v>
      </c>
    </row>
    <row r="184" spans="1:5" x14ac:dyDescent="0.25">
      <c r="A184" s="260">
        <v>183</v>
      </c>
      <c r="B184" s="261">
        <v>0.53339999999999999</v>
      </c>
      <c r="C184" s="260" t="s">
        <v>600</v>
      </c>
      <c r="D184" s="260">
        <v>1991.37</v>
      </c>
      <c r="E184" s="260">
        <v>1062.1199999999999</v>
      </c>
    </row>
    <row r="185" spans="1:5" x14ac:dyDescent="0.25">
      <c r="A185" s="260">
        <v>184</v>
      </c>
      <c r="B185" s="261">
        <v>0.68559999999999999</v>
      </c>
      <c r="C185" s="260" t="s">
        <v>600</v>
      </c>
      <c r="D185" s="260">
        <v>1991.37</v>
      </c>
      <c r="E185" s="260">
        <v>1365.24</v>
      </c>
    </row>
    <row r="186" spans="1:5" x14ac:dyDescent="0.25">
      <c r="A186" s="260">
        <v>185</v>
      </c>
      <c r="B186" s="261">
        <v>0.49559999999999998</v>
      </c>
      <c r="C186" s="260" t="s">
        <v>600</v>
      </c>
      <c r="D186" s="260">
        <v>1991.37</v>
      </c>
      <c r="E186" s="260">
        <v>986.92</v>
      </c>
    </row>
    <row r="187" spans="1:5" x14ac:dyDescent="0.25">
      <c r="A187" s="260">
        <v>186</v>
      </c>
      <c r="B187" s="261">
        <v>0.51919999999999999</v>
      </c>
      <c r="C187" s="260" t="s">
        <v>600</v>
      </c>
      <c r="D187" s="260">
        <v>1991.37</v>
      </c>
      <c r="E187" s="260">
        <v>1033.92</v>
      </c>
    </row>
    <row r="188" spans="1:5" x14ac:dyDescent="0.25">
      <c r="A188" s="260">
        <v>187</v>
      </c>
      <c r="B188" s="261">
        <v>0.75280000000000002</v>
      </c>
      <c r="C188" s="260" t="s">
        <v>600</v>
      </c>
      <c r="D188" s="260">
        <v>1991.37</v>
      </c>
      <c r="E188" s="260">
        <v>1499.18</v>
      </c>
    </row>
    <row r="189" spans="1:5" x14ac:dyDescent="0.25">
      <c r="A189" s="260">
        <v>188</v>
      </c>
      <c r="B189" s="261">
        <v>0.63129999999999997</v>
      </c>
      <c r="C189" s="260" t="s">
        <v>600</v>
      </c>
      <c r="D189" s="260">
        <v>1991.37</v>
      </c>
      <c r="E189" s="260">
        <v>1257.1500000000001</v>
      </c>
    </row>
    <row r="190" spans="1:5" x14ac:dyDescent="0.25">
      <c r="A190" s="260">
        <v>189</v>
      </c>
      <c r="B190" s="261">
        <v>0.45190000000000002</v>
      </c>
      <c r="C190" s="260" t="s">
        <v>600</v>
      </c>
      <c r="D190" s="260">
        <v>1991.37</v>
      </c>
      <c r="E190" s="260">
        <v>899.98</v>
      </c>
    </row>
    <row r="191" spans="1:5" x14ac:dyDescent="0.25">
      <c r="A191" s="260">
        <v>190</v>
      </c>
      <c r="B191" s="261">
        <v>1.0797000000000001</v>
      </c>
      <c r="C191" s="260" t="s">
        <v>600</v>
      </c>
      <c r="D191" s="260">
        <v>1991.37</v>
      </c>
      <c r="E191" s="260">
        <v>2150.08</v>
      </c>
    </row>
    <row r="192" spans="1:5" x14ac:dyDescent="0.25">
      <c r="A192" s="260">
        <v>191</v>
      </c>
      <c r="B192" s="261">
        <v>0.754</v>
      </c>
      <c r="C192" s="260" t="s">
        <v>600</v>
      </c>
      <c r="D192" s="260">
        <v>1991.37</v>
      </c>
      <c r="E192" s="260">
        <v>1501.53</v>
      </c>
    </row>
    <row r="193" spans="1:5" x14ac:dyDescent="0.25">
      <c r="A193" s="260">
        <v>192</v>
      </c>
      <c r="B193" s="261">
        <v>0.42949999999999999</v>
      </c>
      <c r="C193" s="260" t="s">
        <v>600</v>
      </c>
      <c r="D193" s="260">
        <v>1991.37</v>
      </c>
      <c r="E193" s="260">
        <v>855.33</v>
      </c>
    </row>
    <row r="194" spans="1:5" x14ac:dyDescent="0.25">
      <c r="A194" s="260">
        <v>193</v>
      </c>
      <c r="B194" s="261">
        <v>0.44369999999999998</v>
      </c>
      <c r="C194" s="260" t="s">
        <v>600</v>
      </c>
      <c r="D194" s="260">
        <v>1991.37</v>
      </c>
      <c r="E194" s="260">
        <v>883.53</v>
      </c>
    </row>
    <row r="195" spans="1:5" x14ac:dyDescent="0.25">
      <c r="A195" s="260">
        <v>194</v>
      </c>
      <c r="B195" s="261">
        <v>0.44369999999999998</v>
      </c>
      <c r="C195" s="260" t="s">
        <v>600</v>
      </c>
      <c r="D195" s="260">
        <v>1991.37</v>
      </c>
      <c r="E195" s="260">
        <v>883.53</v>
      </c>
    </row>
    <row r="196" spans="1:5" x14ac:dyDescent="0.25">
      <c r="A196" s="260">
        <v>195</v>
      </c>
      <c r="B196" s="261">
        <v>1.0738000000000001</v>
      </c>
      <c r="C196" s="260" t="s">
        <v>600</v>
      </c>
      <c r="D196" s="260">
        <v>1991.37</v>
      </c>
      <c r="E196" s="260">
        <v>2138.33</v>
      </c>
    </row>
    <row r="197" spans="1:5" x14ac:dyDescent="0.25">
      <c r="A197" s="260">
        <v>196</v>
      </c>
      <c r="B197" s="261">
        <v>0.754</v>
      </c>
      <c r="C197" s="260" t="s">
        <v>600</v>
      </c>
      <c r="D197" s="260">
        <v>1991.37</v>
      </c>
      <c r="E197" s="260">
        <v>1501.53</v>
      </c>
    </row>
    <row r="198" spans="1:5" x14ac:dyDescent="0.25">
      <c r="A198" s="260">
        <v>197</v>
      </c>
      <c r="B198" s="261">
        <v>0.42949999999999999</v>
      </c>
      <c r="C198" s="260" t="s">
        <v>600</v>
      </c>
      <c r="D198" s="260">
        <v>1991.37</v>
      </c>
      <c r="E198" s="260">
        <v>855.33</v>
      </c>
    </row>
    <row r="199" spans="1:5" x14ac:dyDescent="0.25">
      <c r="A199" s="260">
        <v>198</v>
      </c>
      <c r="B199" s="261">
        <v>0.44369999999999998</v>
      </c>
      <c r="C199" s="260" t="s">
        <v>600</v>
      </c>
      <c r="D199" s="260">
        <v>1991.37</v>
      </c>
      <c r="E199" s="260">
        <v>883.53</v>
      </c>
    </row>
    <row r="200" spans="1:5" x14ac:dyDescent="0.25">
      <c r="A200" s="260">
        <v>199</v>
      </c>
      <c r="B200" s="261">
        <v>0.44369999999999998</v>
      </c>
      <c r="C200" s="260" t="s">
        <v>600</v>
      </c>
      <c r="D200" s="260">
        <v>1991.37</v>
      </c>
      <c r="E200" s="260">
        <v>883.53</v>
      </c>
    </row>
    <row r="201" spans="1:5" x14ac:dyDescent="0.25">
      <c r="A201" s="260">
        <v>200</v>
      </c>
      <c r="B201" s="261">
        <v>1.0738000000000001</v>
      </c>
      <c r="C201" s="260" t="s">
        <v>600</v>
      </c>
      <c r="D201" s="260">
        <v>1991.37</v>
      </c>
      <c r="E201" s="260">
        <v>2138.33</v>
      </c>
    </row>
    <row r="202" spans="1:5" x14ac:dyDescent="0.25">
      <c r="A202" s="260">
        <v>201</v>
      </c>
      <c r="B202" s="261">
        <v>0.754</v>
      </c>
      <c r="C202" s="260" t="s">
        <v>600</v>
      </c>
      <c r="D202" s="260">
        <v>1991.37</v>
      </c>
      <c r="E202" s="260">
        <v>1501.53</v>
      </c>
    </row>
    <row r="203" spans="1:5" x14ac:dyDescent="0.25">
      <c r="A203" s="260">
        <v>202</v>
      </c>
      <c r="B203" s="261">
        <v>0.42949999999999999</v>
      </c>
      <c r="C203" s="260" t="s">
        <v>600</v>
      </c>
      <c r="D203" s="260">
        <v>1991.37</v>
      </c>
      <c r="E203" s="260">
        <v>855.33</v>
      </c>
    </row>
    <row r="204" spans="1:5" x14ac:dyDescent="0.25">
      <c r="A204" s="260">
        <v>203</v>
      </c>
      <c r="B204" s="261">
        <v>0.44369999999999998</v>
      </c>
      <c r="C204" s="260" t="s">
        <v>600</v>
      </c>
      <c r="D204" s="260">
        <v>1991.37</v>
      </c>
      <c r="E204" s="260">
        <v>883.53</v>
      </c>
    </row>
    <row r="205" spans="1:5" x14ac:dyDescent="0.25">
      <c r="A205" s="260">
        <v>204</v>
      </c>
      <c r="B205" s="261">
        <v>0.44369999999999998</v>
      </c>
      <c r="C205" s="260" t="s">
        <v>600</v>
      </c>
      <c r="D205" s="260">
        <v>1991.37</v>
      </c>
      <c r="E205" s="260">
        <v>883.53</v>
      </c>
    </row>
    <row r="206" spans="1:5" x14ac:dyDescent="0.25">
      <c r="A206" s="260">
        <v>205</v>
      </c>
      <c r="B206" s="261">
        <v>1.0738000000000001</v>
      </c>
      <c r="C206" s="260" t="s">
        <v>600</v>
      </c>
      <c r="D206" s="260">
        <v>1991.37</v>
      </c>
      <c r="E206" s="260">
        <v>2138.33</v>
      </c>
    </row>
    <row r="207" spans="1:5" x14ac:dyDescent="0.25">
      <c r="A207" s="260">
        <v>206</v>
      </c>
      <c r="B207" s="261">
        <v>0.754</v>
      </c>
      <c r="C207" s="260" t="s">
        <v>600</v>
      </c>
      <c r="D207" s="260">
        <v>1991.37</v>
      </c>
      <c r="E207" s="260">
        <v>1501.53</v>
      </c>
    </row>
    <row r="208" spans="1:5" x14ac:dyDescent="0.25">
      <c r="A208" s="260">
        <v>207</v>
      </c>
      <c r="B208" s="261">
        <v>0.42949999999999999</v>
      </c>
      <c r="C208" s="260" t="s">
        <v>600</v>
      </c>
      <c r="D208" s="260">
        <v>1991.37</v>
      </c>
      <c r="E208" s="260">
        <v>855.33</v>
      </c>
    </row>
    <row r="209" spans="1:5" x14ac:dyDescent="0.25">
      <c r="A209" s="260">
        <v>208</v>
      </c>
      <c r="B209" s="261">
        <v>0.44369999999999998</v>
      </c>
      <c r="C209" s="260" t="s">
        <v>600</v>
      </c>
      <c r="D209" s="260">
        <v>1991.37</v>
      </c>
      <c r="E209" s="260">
        <v>883.53</v>
      </c>
    </row>
    <row r="210" spans="1:5" x14ac:dyDescent="0.25">
      <c r="A210" s="260">
        <v>209</v>
      </c>
      <c r="B210" s="261">
        <v>0.44369999999999998</v>
      </c>
      <c r="C210" s="260" t="s">
        <v>600</v>
      </c>
      <c r="D210" s="260">
        <v>1991.37</v>
      </c>
      <c r="E210" s="260">
        <v>883.53</v>
      </c>
    </row>
    <row r="211" spans="1:5" x14ac:dyDescent="0.25">
      <c r="A211" s="260">
        <v>210</v>
      </c>
      <c r="B211" s="261">
        <v>1.0738000000000001</v>
      </c>
      <c r="C211" s="260" t="s">
        <v>600</v>
      </c>
      <c r="D211" s="260">
        <v>1991.37</v>
      </c>
      <c r="E211" s="260">
        <v>2138.33</v>
      </c>
    </row>
    <row r="212" spans="1:5" x14ac:dyDescent="0.25">
      <c r="A212" s="260">
        <v>211</v>
      </c>
      <c r="B212" s="261">
        <v>0.754</v>
      </c>
      <c r="C212" s="260" t="s">
        <v>600</v>
      </c>
      <c r="D212" s="260">
        <v>1991.37</v>
      </c>
      <c r="E212" s="260">
        <v>1501.53</v>
      </c>
    </row>
    <row r="213" spans="1:5" x14ac:dyDescent="0.25">
      <c r="A213" s="260">
        <v>212</v>
      </c>
      <c r="B213" s="261">
        <v>0.42949999999999999</v>
      </c>
      <c r="C213" s="260" t="s">
        <v>600</v>
      </c>
      <c r="D213" s="260">
        <v>1991.37</v>
      </c>
      <c r="E213" s="260">
        <v>855.33</v>
      </c>
    </row>
    <row r="214" spans="1:5" x14ac:dyDescent="0.25">
      <c r="A214" s="260">
        <v>213</v>
      </c>
      <c r="B214" s="261">
        <v>0.44369999999999998</v>
      </c>
      <c r="C214" s="260" t="s">
        <v>600</v>
      </c>
      <c r="D214" s="260">
        <v>1991.37</v>
      </c>
      <c r="E214" s="260">
        <v>883.53</v>
      </c>
    </row>
    <row r="215" spans="1:5" x14ac:dyDescent="0.25">
      <c r="A215" s="260">
        <v>214</v>
      </c>
      <c r="B215" s="261">
        <v>0.44369999999999998</v>
      </c>
      <c r="C215" s="260" t="s">
        <v>600</v>
      </c>
      <c r="D215" s="260">
        <v>1991.37</v>
      </c>
      <c r="E215" s="260">
        <v>883.53</v>
      </c>
    </row>
    <row r="216" spans="1:5" x14ac:dyDescent="0.25">
      <c r="A216" s="260">
        <v>215</v>
      </c>
      <c r="B216" s="261">
        <v>1.0738000000000001</v>
      </c>
      <c r="C216" s="260" t="s">
        <v>600</v>
      </c>
      <c r="D216" s="260">
        <v>1991.37</v>
      </c>
      <c r="E216" s="260">
        <v>2138.33</v>
      </c>
    </row>
    <row r="217" spans="1:5" x14ac:dyDescent="0.25">
      <c r="A217" s="260">
        <v>216</v>
      </c>
      <c r="B217" s="261">
        <v>0.754</v>
      </c>
      <c r="C217" s="260" t="s">
        <v>600</v>
      </c>
      <c r="D217" s="260">
        <v>1991.37</v>
      </c>
      <c r="E217" s="260">
        <v>1501.53</v>
      </c>
    </row>
    <row r="218" spans="1:5" x14ac:dyDescent="0.25">
      <c r="A218" s="260">
        <v>217</v>
      </c>
      <c r="B218" s="261">
        <v>0.42949999999999999</v>
      </c>
      <c r="C218" s="260" t="s">
        <v>600</v>
      </c>
      <c r="D218" s="260">
        <v>1991.37</v>
      </c>
      <c r="E218" s="260">
        <v>855.33</v>
      </c>
    </row>
    <row r="219" spans="1:5" x14ac:dyDescent="0.25">
      <c r="A219" s="260">
        <v>218</v>
      </c>
      <c r="B219" s="261">
        <v>0.44369999999999998</v>
      </c>
      <c r="C219" s="260" t="s">
        <v>600</v>
      </c>
      <c r="D219" s="260">
        <v>1991.37</v>
      </c>
      <c r="E219" s="260">
        <v>883.53</v>
      </c>
    </row>
    <row r="220" spans="1:5" x14ac:dyDescent="0.25">
      <c r="A220" s="260">
        <v>219</v>
      </c>
      <c r="B220" s="261">
        <v>0.44369999999999998</v>
      </c>
      <c r="C220" s="260" t="s">
        <v>600</v>
      </c>
      <c r="D220" s="260">
        <v>1991.37</v>
      </c>
      <c r="E220" s="260">
        <v>883.53</v>
      </c>
    </row>
    <row r="221" spans="1:5" x14ac:dyDescent="0.25">
      <c r="A221" s="260">
        <v>220</v>
      </c>
      <c r="B221" s="261">
        <v>1.0738000000000001</v>
      </c>
      <c r="C221" s="260" t="s">
        <v>600</v>
      </c>
      <c r="D221" s="260">
        <v>1991.37</v>
      </c>
      <c r="E221" s="260">
        <v>2138.33</v>
      </c>
    </row>
    <row r="222" spans="1:5" x14ac:dyDescent="0.25">
      <c r="A222" s="260">
        <v>221</v>
      </c>
      <c r="B222" s="261">
        <v>0.754</v>
      </c>
      <c r="C222" s="260" t="s">
        <v>600</v>
      </c>
      <c r="D222" s="260">
        <v>1991.37</v>
      </c>
      <c r="E222" s="260">
        <v>1501.53</v>
      </c>
    </row>
    <row r="223" spans="1:5" x14ac:dyDescent="0.25">
      <c r="A223" s="260">
        <v>222</v>
      </c>
      <c r="B223" s="261">
        <v>0.42949999999999999</v>
      </c>
      <c r="C223" s="260" t="s">
        <v>600</v>
      </c>
      <c r="D223" s="260">
        <v>1991.37</v>
      </c>
      <c r="E223" s="260">
        <v>855.33</v>
      </c>
    </row>
    <row r="224" spans="1:5" x14ac:dyDescent="0.25">
      <c r="A224" s="260">
        <v>223</v>
      </c>
      <c r="B224" s="261">
        <v>0.44369999999999998</v>
      </c>
      <c r="C224" s="260" t="s">
        <v>600</v>
      </c>
      <c r="D224" s="260">
        <v>1991.37</v>
      </c>
      <c r="E224" s="260">
        <v>883.53</v>
      </c>
    </row>
    <row r="225" spans="1:5" x14ac:dyDescent="0.25">
      <c r="A225" s="260">
        <v>224</v>
      </c>
      <c r="B225" s="261">
        <v>0.44369999999999998</v>
      </c>
      <c r="C225" s="260" t="s">
        <v>600</v>
      </c>
      <c r="D225" s="260">
        <v>1991.37</v>
      </c>
      <c r="E225" s="260">
        <v>883.53</v>
      </c>
    </row>
    <row r="226" spans="1:5" x14ac:dyDescent="0.25">
      <c r="A226" s="260">
        <v>225</v>
      </c>
      <c r="B226" s="261">
        <v>1.0738000000000001</v>
      </c>
      <c r="C226" s="260" t="s">
        <v>600</v>
      </c>
      <c r="D226" s="260">
        <v>1991.37</v>
      </c>
      <c r="E226" s="260">
        <v>2138.33</v>
      </c>
    </row>
    <row r="227" spans="1:5" x14ac:dyDescent="0.25">
      <c r="A227" s="260">
        <v>226</v>
      </c>
      <c r="B227" s="261">
        <v>0.754</v>
      </c>
      <c r="C227" s="260" t="s">
        <v>600</v>
      </c>
      <c r="D227" s="260">
        <v>1991.37</v>
      </c>
      <c r="E227" s="260">
        <v>1501.53</v>
      </c>
    </row>
    <row r="228" spans="1:5" x14ac:dyDescent="0.25">
      <c r="A228" s="260">
        <v>227</v>
      </c>
      <c r="B228" s="261">
        <v>0.42949999999999999</v>
      </c>
      <c r="C228" s="260" t="s">
        <v>600</v>
      </c>
      <c r="D228" s="260">
        <v>1991.37</v>
      </c>
      <c r="E228" s="260">
        <v>855.33</v>
      </c>
    </row>
    <row r="229" spans="1:5" x14ac:dyDescent="0.25">
      <c r="A229" s="260">
        <v>228</v>
      </c>
      <c r="B229" s="261">
        <v>0.44369999999999998</v>
      </c>
      <c r="C229" s="260" t="s">
        <v>600</v>
      </c>
      <c r="D229" s="260">
        <v>1991.37</v>
      </c>
      <c r="E229" s="260">
        <v>883.53</v>
      </c>
    </row>
    <row r="230" spans="1:5" x14ac:dyDescent="0.25">
      <c r="A230" s="260">
        <v>229</v>
      </c>
      <c r="B230" s="261">
        <v>0.44369999999999998</v>
      </c>
      <c r="C230" s="260" t="s">
        <v>600</v>
      </c>
      <c r="D230" s="260">
        <v>1991.37</v>
      </c>
      <c r="E230" s="260">
        <v>883.53</v>
      </c>
    </row>
    <row r="231" spans="1:5" x14ac:dyDescent="0.25">
      <c r="A231" s="260">
        <v>230</v>
      </c>
      <c r="B231" s="261">
        <v>1.0738000000000001</v>
      </c>
      <c r="C231" s="260" t="s">
        <v>600</v>
      </c>
      <c r="D231" s="260">
        <v>1991.37</v>
      </c>
      <c r="E231" s="260">
        <v>2138.33</v>
      </c>
    </row>
    <row r="232" spans="1:5" x14ac:dyDescent="0.25">
      <c r="A232" s="260">
        <v>231</v>
      </c>
      <c r="B232" s="261">
        <v>0.754</v>
      </c>
      <c r="C232" s="260" t="s">
        <v>600</v>
      </c>
      <c r="D232" s="260">
        <v>1991.37</v>
      </c>
      <c r="E232" s="260">
        <v>1501.53</v>
      </c>
    </row>
    <row r="233" spans="1:5" x14ac:dyDescent="0.25">
      <c r="A233" s="260">
        <v>232</v>
      </c>
      <c r="B233" s="261">
        <v>0.42949999999999999</v>
      </c>
      <c r="C233" s="260" t="s">
        <v>600</v>
      </c>
      <c r="D233" s="260">
        <v>1991.37</v>
      </c>
      <c r="E233" s="260">
        <v>855.33</v>
      </c>
    </row>
    <row r="234" spans="1:5" x14ac:dyDescent="0.25">
      <c r="A234" s="260">
        <v>233</v>
      </c>
      <c r="B234" s="261">
        <v>0.44369999999999998</v>
      </c>
      <c r="C234" s="260" t="s">
        <v>600</v>
      </c>
      <c r="D234" s="260">
        <v>1991.37</v>
      </c>
      <c r="E234" s="260">
        <v>883.53</v>
      </c>
    </row>
    <row r="235" spans="1:5" x14ac:dyDescent="0.25">
      <c r="A235" s="260">
        <v>234</v>
      </c>
      <c r="B235" s="261">
        <v>0.44369999999999998</v>
      </c>
      <c r="C235" s="260" t="s">
        <v>600</v>
      </c>
      <c r="D235" s="260">
        <v>1991.37</v>
      </c>
      <c r="E235" s="260">
        <v>883.53</v>
      </c>
    </row>
    <row r="236" spans="1:5" x14ac:dyDescent="0.25">
      <c r="A236" s="260">
        <v>235</v>
      </c>
      <c r="B236" s="261">
        <v>1.0738000000000001</v>
      </c>
      <c r="C236" s="260" t="s">
        <v>600</v>
      </c>
      <c r="D236" s="260">
        <v>1991.37</v>
      </c>
      <c r="E236" s="260">
        <v>2138.33</v>
      </c>
    </row>
    <row r="237" spans="1:5" x14ac:dyDescent="0.25">
      <c r="A237" s="260">
        <v>236</v>
      </c>
      <c r="B237" s="261">
        <v>0.754</v>
      </c>
      <c r="C237" s="260" t="s">
        <v>600</v>
      </c>
      <c r="D237" s="260">
        <v>1991.37</v>
      </c>
      <c r="E237" s="260">
        <v>1501.53</v>
      </c>
    </row>
    <row r="238" spans="1:5" x14ac:dyDescent="0.25">
      <c r="A238" s="260">
        <v>237</v>
      </c>
      <c r="B238" s="261">
        <v>0.42949999999999999</v>
      </c>
      <c r="C238" s="260" t="s">
        <v>600</v>
      </c>
      <c r="D238" s="260">
        <v>1991.37</v>
      </c>
      <c r="E238" s="260">
        <v>855.33</v>
      </c>
    </row>
    <row r="239" spans="1:5" x14ac:dyDescent="0.25">
      <c r="A239" s="260">
        <v>238</v>
      </c>
      <c r="B239" s="261">
        <v>0.44369999999999998</v>
      </c>
      <c r="C239" s="260" t="s">
        <v>600</v>
      </c>
      <c r="D239" s="260">
        <v>1991.37</v>
      </c>
      <c r="E239" s="260">
        <v>883.53</v>
      </c>
    </row>
    <row r="240" spans="1:5" x14ac:dyDescent="0.25">
      <c r="A240" s="260">
        <v>239</v>
      </c>
      <c r="B240" s="261">
        <v>0.44369999999999998</v>
      </c>
      <c r="C240" s="260" t="s">
        <v>600</v>
      </c>
      <c r="D240" s="260">
        <v>1991.37</v>
      </c>
      <c r="E240" s="260">
        <v>883.53</v>
      </c>
    </row>
    <row r="241" spans="1:5" x14ac:dyDescent="0.25">
      <c r="A241" s="260">
        <v>240</v>
      </c>
      <c r="B241" s="261">
        <v>1.0738000000000001</v>
      </c>
      <c r="C241" s="260" t="s">
        <v>600</v>
      </c>
      <c r="D241" s="260">
        <v>1991.37</v>
      </c>
      <c r="E241" s="260">
        <v>2138.33</v>
      </c>
    </row>
    <row r="242" spans="1:5" x14ac:dyDescent="0.25">
      <c r="A242" s="260">
        <v>241</v>
      </c>
      <c r="B242" s="261">
        <v>0.754</v>
      </c>
      <c r="C242" s="260" t="s">
        <v>600</v>
      </c>
      <c r="D242" s="260">
        <v>1991.37</v>
      </c>
      <c r="E242" s="260">
        <v>1501.53</v>
      </c>
    </row>
    <row r="243" spans="1:5" x14ac:dyDescent="0.25">
      <c r="A243" s="260">
        <v>242</v>
      </c>
      <c r="B243" s="261">
        <v>0.42949999999999999</v>
      </c>
      <c r="C243" s="260" t="s">
        <v>600</v>
      </c>
      <c r="D243" s="260">
        <v>1991.37</v>
      </c>
      <c r="E243" s="260">
        <v>855.33</v>
      </c>
    </row>
    <row r="244" spans="1:5" x14ac:dyDescent="0.25">
      <c r="A244" s="260">
        <v>243</v>
      </c>
      <c r="B244" s="261">
        <v>0.44369999999999998</v>
      </c>
      <c r="C244" s="260" t="s">
        <v>600</v>
      </c>
      <c r="D244" s="260">
        <v>1991.37</v>
      </c>
      <c r="E244" s="260">
        <v>883.53</v>
      </c>
    </row>
    <row r="245" spans="1:5" x14ac:dyDescent="0.25">
      <c r="A245" s="260">
        <v>244</v>
      </c>
      <c r="B245" s="261">
        <v>0.44369999999999998</v>
      </c>
      <c r="C245" s="260" t="s">
        <v>600</v>
      </c>
      <c r="D245" s="260">
        <v>1991.37</v>
      </c>
      <c r="E245" s="260">
        <v>883.53</v>
      </c>
    </row>
    <row r="246" spans="1:5" x14ac:dyDescent="0.25">
      <c r="A246" s="260">
        <v>245</v>
      </c>
      <c r="B246" s="261">
        <v>1.0738000000000001</v>
      </c>
      <c r="C246" s="260" t="s">
        <v>600</v>
      </c>
      <c r="D246" s="260">
        <v>1991.37</v>
      </c>
      <c r="E246" s="260">
        <v>2138.33</v>
      </c>
    </row>
    <row r="247" spans="1:5" x14ac:dyDescent="0.25">
      <c r="A247" s="260">
        <v>246</v>
      </c>
      <c r="B247" s="261">
        <v>0.754</v>
      </c>
      <c r="C247" s="260" t="s">
        <v>600</v>
      </c>
      <c r="D247" s="260">
        <v>1991.37</v>
      </c>
      <c r="E247" s="260">
        <v>1501.53</v>
      </c>
    </row>
    <row r="248" spans="1:5" x14ac:dyDescent="0.25">
      <c r="A248" s="260">
        <v>247</v>
      </c>
      <c r="B248" s="261">
        <v>0.42949999999999999</v>
      </c>
      <c r="C248" s="260" t="s">
        <v>600</v>
      </c>
      <c r="D248" s="260">
        <v>1991.37</v>
      </c>
      <c r="E248" s="260">
        <v>855.33</v>
      </c>
    </row>
    <row r="249" spans="1:5" x14ac:dyDescent="0.25">
      <c r="A249" s="260">
        <v>248</v>
      </c>
      <c r="B249" s="261">
        <v>0.44369999999999998</v>
      </c>
      <c r="C249" s="260" t="s">
        <v>600</v>
      </c>
      <c r="D249" s="260">
        <v>1991.37</v>
      </c>
      <c r="E249" s="260">
        <v>883.53</v>
      </c>
    </row>
    <row r="250" spans="1:5" x14ac:dyDescent="0.25">
      <c r="A250" s="260">
        <v>249</v>
      </c>
      <c r="B250" s="261">
        <v>0.44369999999999998</v>
      </c>
      <c r="C250" s="260" t="s">
        <v>600</v>
      </c>
      <c r="D250" s="260">
        <v>1991.37</v>
      </c>
      <c r="E250" s="260">
        <v>883.53</v>
      </c>
    </row>
    <row r="251" spans="1:5" x14ac:dyDescent="0.25">
      <c r="A251" s="260">
        <v>250</v>
      </c>
      <c r="B251" s="261">
        <v>1.0738000000000001</v>
      </c>
      <c r="C251" s="260" t="s">
        <v>600</v>
      </c>
      <c r="D251" s="260">
        <v>1991.37</v>
      </c>
      <c r="E251" s="260">
        <v>2138.33</v>
      </c>
    </row>
    <row r="252" spans="1:5" x14ac:dyDescent="0.25">
      <c r="A252" s="260">
        <v>251</v>
      </c>
      <c r="B252" s="261">
        <v>0.754</v>
      </c>
      <c r="C252" s="260" t="s">
        <v>600</v>
      </c>
      <c r="D252" s="260">
        <v>1991.37</v>
      </c>
      <c r="E252" s="260">
        <v>1501.53</v>
      </c>
    </row>
    <row r="253" spans="1:5" x14ac:dyDescent="0.25">
      <c r="A253" s="260">
        <v>252</v>
      </c>
      <c r="B253" s="261">
        <v>0.42949999999999999</v>
      </c>
      <c r="C253" s="260" t="s">
        <v>600</v>
      </c>
      <c r="D253" s="260">
        <v>1991.37</v>
      </c>
      <c r="E253" s="260">
        <v>855.33</v>
      </c>
    </row>
    <row r="254" spans="1:5" x14ac:dyDescent="0.25">
      <c r="A254" s="260">
        <v>253</v>
      </c>
      <c r="B254" s="261">
        <v>0.44369999999999998</v>
      </c>
      <c r="C254" s="260" t="s">
        <v>600</v>
      </c>
      <c r="D254" s="260">
        <v>1991.37</v>
      </c>
      <c r="E254" s="260">
        <v>883.53</v>
      </c>
    </row>
    <row r="255" spans="1:5" x14ac:dyDescent="0.25">
      <c r="A255" s="260">
        <v>254</v>
      </c>
      <c r="B255" s="261">
        <v>0.44369999999999998</v>
      </c>
      <c r="C255" s="260" t="s">
        <v>600</v>
      </c>
      <c r="D255" s="260">
        <v>1991.37</v>
      </c>
      <c r="E255" s="260">
        <v>883.53</v>
      </c>
    </row>
    <row r="256" spans="1:5" x14ac:dyDescent="0.25">
      <c r="A256" s="260">
        <v>255</v>
      </c>
      <c r="B256" s="261">
        <v>1.0738000000000001</v>
      </c>
      <c r="C256" s="260" t="s">
        <v>600</v>
      </c>
      <c r="D256" s="260">
        <v>1991.37</v>
      </c>
      <c r="E256" s="260">
        <v>2138.33</v>
      </c>
    </row>
    <row r="257" spans="1:5" x14ac:dyDescent="0.25">
      <c r="A257" s="260">
        <v>256</v>
      </c>
      <c r="B257" s="261">
        <v>0.754</v>
      </c>
      <c r="C257" s="260" t="s">
        <v>600</v>
      </c>
      <c r="D257" s="260">
        <v>1991.37</v>
      </c>
      <c r="E257" s="260">
        <v>1501.53</v>
      </c>
    </row>
    <row r="258" spans="1:5" x14ac:dyDescent="0.25">
      <c r="A258" s="260">
        <v>257</v>
      </c>
      <c r="B258" s="261">
        <v>0.42949999999999999</v>
      </c>
      <c r="C258" s="260" t="s">
        <v>600</v>
      </c>
      <c r="D258" s="260">
        <v>1991.37</v>
      </c>
      <c r="E258" s="260">
        <v>855.33</v>
      </c>
    </row>
    <row r="259" spans="1:5" x14ac:dyDescent="0.25">
      <c r="A259" s="260">
        <v>258</v>
      </c>
      <c r="B259" s="261">
        <v>0.44369999999999998</v>
      </c>
      <c r="C259" s="260" t="s">
        <v>600</v>
      </c>
      <c r="D259" s="260">
        <v>1991.37</v>
      </c>
      <c r="E259" s="260">
        <v>883.53</v>
      </c>
    </row>
    <row r="260" spans="1:5" x14ac:dyDescent="0.25">
      <c r="A260" s="260">
        <v>259</v>
      </c>
      <c r="B260" s="261">
        <v>0.44369999999999998</v>
      </c>
      <c r="C260" s="260" t="s">
        <v>600</v>
      </c>
      <c r="D260" s="260">
        <v>1991.37</v>
      </c>
      <c r="E260" s="260">
        <v>883.53</v>
      </c>
    </row>
    <row r="261" spans="1:5" x14ac:dyDescent="0.25">
      <c r="A261" s="260">
        <v>260</v>
      </c>
      <c r="B261" s="261">
        <v>1.0738000000000001</v>
      </c>
      <c r="C261" s="260" t="s">
        <v>600</v>
      </c>
      <c r="D261" s="260">
        <v>1991.37</v>
      </c>
      <c r="E261" s="260">
        <v>2138.33</v>
      </c>
    </row>
    <row r="262" spans="1:5" x14ac:dyDescent="0.25">
      <c r="A262" s="260">
        <v>261</v>
      </c>
      <c r="B262" s="261">
        <v>0.754</v>
      </c>
      <c r="C262" s="260" t="s">
        <v>600</v>
      </c>
      <c r="D262" s="260">
        <v>1991.37</v>
      </c>
      <c r="E262" s="260">
        <v>1501.53</v>
      </c>
    </row>
    <row r="263" spans="1:5" x14ac:dyDescent="0.25">
      <c r="A263" s="260">
        <v>262</v>
      </c>
      <c r="B263" s="261">
        <v>0.42949999999999999</v>
      </c>
      <c r="C263" s="260" t="s">
        <v>600</v>
      </c>
      <c r="D263" s="260">
        <v>1991.37</v>
      </c>
      <c r="E263" s="260">
        <v>855.33</v>
      </c>
    </row>
    <row r="264" spans="1:5" x14ac:dyDescent="0.25">
      <c r="A264" s="260">
        <v>263</v>
      </c>
      <c r="B264" s="261">
        <v>0.44369999999999998</v>
      </c>
      <c r="C264" s="260" t="s">
        <v>600</v>
      </c>
      <c r="D264" s="260">
        <v>1991.37</v>
      </c>
      <c r="E264" s="260">
        <v>883.53</v>
      </c>
    </row>
    <row r="265" spans="1:5" x14ac:dyDescent="0.25">
      <c r="A265" s="260">
        <v>264</v>
      </c>
      <c r="B265" s="261">
        <v>0.44369999999999998</v>
      </c>
      <c r="C265" s="260" t="s">
        <v>600</v>
      </c>
      <c r="D265" s="260">
        <v>1991.37</v>
      </c>
      <c r="E265" s="260">
        <v>883.53</v>
      </c>
    </row>
    <row r="266" spans="1:5" x14ac:dyDescent="0.25">
      <c r="A266" s="260">
        <v>265</v>
      </c>
      <c r="B266" s="261">
        <v>1.0738000000000001</v>
      </c>
      <c r="C266" s="260" t="s">
        <v>600</v>
      </c>
      <c r="D266" s="260">
        <v>1991.37</v>
      </c>
      <c r="E266" s="260">
        <v>2138.33</v>
      </c>
    </row>
    <row r="267" spans="1:5" x14ac:dyDescent="0.25">
      <c r="A267" s="260">
        <v>266</v>
      </c>
      <c r="B267" s="261">
        <v>0.754</v>
      </c>
      <c r="C267" s="260" t="s">
        <v>600</v>
      </c>
      <c r="D267" s="260">
        <v>1991.37</v>
      </c>
      <c r="E267" s="260">
        <v>1501.53</v>
      </c>
    </row>
    <row r="268" spans="1:5" x14ac:dyDescent="0.25">
      <c r="A268" s="260">
        <v>267</v>
      </c>
      <c r="B268" s="261">
        <v>0.42949999999999999</v>
      </c>
      <c r="C268" s="260" t="s">
        <v>600</v>
      </c>
      <c r="D268" s="260">
        <v>1991.37</v>
      </c>
      <c r="E268" s="260">
        <v>855.33</v>
      </c>
    </row>
    <row r="269" spans="1:5" x14ac:dyDescent="0.25">
      <c r="A269" s="260">
        <v>268</v>
      </c>
      <c r="B269" s="261">
        <v>0.44369999999999998</v>
      </c>
      <c r="C269" s="260" t="s">
        <v>600</v>
      </c>
      <c r="D269" s="260">
        <v>1991.37</v>
      </c>
      <c r="E269" s="260">
        <v>883.53</v>
      </c>
    </row>
    <row r="270" spans="1:5" x14ac:dyDescent="0.25">
      <c r="A270" s="260">
        <v>269</v>
      </c>
      <c r="B270" s="261">
        <v>0.44369999999999998</v>
      </c>
      <c r="C270" s="260" t="s">
        <v>600</v>
      </c>
      <c r="D270" s="260">
        <v>1991.37</v>
      </c>
      <c r="E270" s="260">
        <v>883.53</v>
      </c>
    </row>
    <row r="271" spans="1:5" x14ac:dyDescent="0.25">
      <c r="A271" s="260">
        <v>270</v>
      </c>
      <c r="B271" s="261">
        <v>1.0738000000000001</v>
      </c>
      <c r="C271" s="260" t="s">
        <v>600</v>
      </c>
      <c r="D271" s="260">
        <v>1991.37</v>
      </c>
      <c r="E271" s="260">
        <v>2138.33</v>
      </c>
    </row>
    <row r="272" spans="1:5" x14ac:dyDescent="0.25">
      <c r="A272" s="260">
        <v>271</v>
      </c>
      <c r="B272" s="261">
        <v>0.75170000000000003</v>
      </c>
      <c r="C272" s="260" t="s">
        <v>600</v>
      </c>
      <c r="D272" s="260">
        <v>1991.37</v>
      </c>
      <c r="E272" s="260">
        <v>1496.83</v>
      </c>
    </row>
    <row r="273" spans="1:5" x14ac:dyDescent="0.25">
      <c r="A273" s="260">
        <v>272</v>
      </c>
      <c r="B273" s="261">
        <v>0.63129999999999997</v>
      </c>
      <c r="C273" s="260" t="s">
        <v>600</v>
      </c>
      <c r="D273" s="260">
        <v>1991.37</v>
      </c>
      <c r="E273" s="260">
        <v>1257.1500000000001</v>
      </c>
    </row>
    <row r="274" spans="1:5" x14ac:dyDescent="0.25">
      <c r="A274" s="260">
        <v>273</v>
      </c>
      <c r="B274" s="261">
        <v>0.45429999999999998</v>
      </c>
      <c r="C274" s="260" t="s">
        <v>600</v>
      </c>
      <c r="D274" s="260">
        <v>1991.37</v>
      </c>
      <c r="E274" s="260">
        <v>904.68</v>
      </c>
    </row>
    <row r="275" spans="1:5" x14ac:dyDescent="0.25">
      <c r="A275" s="260">
        <v>274</v>
      </c>
      <c r="B275" s="261">
        <v>1.0831999999999999</v>
      </c>
      <c r="C275" s="260" t="s">
        <v>600</v>
      </c>
      <c r="D275" s="260">
        <v>1991.37</v>
      </c>
      <c r="E275" s="260">
        <v>2157.13</v>
      </c>
    </row>
    <row r="276" spans="1:5" x14ac:dyDescent="0.25">
      <c r="A276" s="260">
        <v>275</v>
      </c>
      <c r="B276" s="261">
        <v>0.77290000000000003</v>
      </c>
      <c r="C276" s="260" t="s">
        <v>600</v>
      </c>
      <c r="D276" s="260">
        <v>1991.37</v>
      </c>
      <c r="E276" s="260">
        <v>1539.13</v>
      </c>
    </row>
    <row r="277" spans="1:5" x14ac:dyDescent="0.25">
      <c r="A277" s="260">
        <v>276</v>
      </c>
      <c r="B277" s="261">
        <v>0.44719999999999999</v>
      </c>
      <c r="C277" s="260" t="s">
        <v>600</v>
      </c>
      <c r="D277" s="260">
        <v>1991.37</v>
      </c>
      <c r="E277" s="260">
        <v>890.58</v>
      </c>
    </row>
    <row r="278" spans="1:5" x14ac:dyDescent="0.25">
      <c r="A278" s="260">
        <v>277</v>
      </c>
      <c r="B278" s="261">
        <v>0.44130000000000003</v>
      </c>
      <c r="C278" s="260" t="s">
        <v>600</v>
      </c>
      <c r="D278" s="260">
        <v>1991.37</v>
      </c>
      <c r="E278" s="260">
        <v>878.83</v>
      </c>
    </row>
    <row r="279" spans="1:5" x14ac:dyDescent="0.25">
      <c r="A279" s="260">
        <v>278</v>
      </c>
      <c r="B279" s="261">
        <v>0.439</v>
      </c>
      <c r="C279" s="260" t="s">
        <v>600</v>
      </c>
      <c r="D279" s="260">
        <v>1991.37</v>
      </c>
      <c r="E279" s="260">
        <v>874.13</v>
      </c>
    </row>
    <row r="280" spans="1:5" x14ac:dyDescent="0.25">
      <c r="A280" s="260">
        <v>279</v>
      </c>
      <c r="B280" s="261">
        <v>1.0667</v>
      </c>
      <c r="C280" s="260" t="s">
        <v>600</v>
      </c>
      <c r="D280" s="260">
        <v>1991.37</v>
      </c>
      <c r="E280" s="260">
        <v>2124.23</v>
      </c>
    </row>
    <row r="281" spans="1:5" x14ac:dyDescent="0.25">
      <c r="A281" s="260">
        <v>280</v>
      </c>
      <c r="B281" s="261">
        <v>0.77290000000000003</v>
      </c>
      <c r="C281" s="260" t="s">
        <v>600</v>
      </c>
      <c r="D281" s="260">
        <v>1991.37</v>
      </c>
      <c r="E281" s="260">
        <v>1539.13</v>
      </c>
    </row>
    <row r="282" spans="1:5" x14ac:dyDescent="0.25">
      <c r="A282" s="260">
        <v>281</v>
      </c>
      <c r="B282" s="261">
        <v>0.44719999999999999</v>
      </c>
      <c r="C282" s="260" t="s">
        <v>600</v>
      </c>
      <c r="D282" s="260">
        <v>1991.37</v>
      </c>
      <c r="E282" s="260">
        <v>890.58</v>
      </c>
    </row>
    <row r="283" spans="1:5" x14ac:dyDescent="0.25">
      <c r="A283" s="260">
        <v>282</v>
      </c>
      <c r="B283" s="261">
        <v>0.44130000000000003</v>
      </c>
      <c r="C283" s="260" t="s">
        <v>600</v>
      </c>
      <c r="D283" s="260">
        <v>1991.37</v>
      </c>
      <c r="E283" s="260">
        <v>878.83</v>
      </c>
    </row>
    <row r="284" spans="1:5" x14ac:dyDescent="0.25">
      <c r="A284" s="260">
        <v>283</v>
      </c>
      <c r="B284" s="261">
        <v>0.439</v>
      </c>
      <c r="C284" s="260" t="s">
        <v>600</v>
      </c>
      <c r="D284" s="260">
        <v>1991.37</v>
      </c>
      <c r="E284" s="260">
        <v>874.13</v>
      </c>
    </row>
    <row r="285" spans="1:5" x14ac:dyDescent="0.25">
      <c r="A285" s="260">
        <v>284</v>
      </c>
      <c r="B285" s="261">
        <v>1.0667</v>
      </c>
      <c r="C285" s="260" t="s">
        <v>600</v>
      </c>
      <c r="D285" s="260">
        <v>1991.37</v>
      </c>
      <c r="E285" s="260">
        <v>2124.23</v>
      </c>
    </row>
    <row r="286" spans="1:5" x14ac:dyDescent="0.25">
      <c r="A286" s="260">
        <v>285</v>
      </c>
      <c r="B286" s="261">
        <v>0.77290000000000003</v>
      </c>
      <c r="C286" s="260" t="s">
        <v>600</v>
      </c>
      <c r="D286" s="260">
        <v>1991.37</v>
      </c>
      <c r="E286" s="260">
        <v>1539.13</v>
      </c>
    </row>
    <row r="287" spans="1:5" x14ac:dyDescent="0.25">
      <c r="A287" s="260">
        <v>286</v>
      </c>
      <c r="B287" s="261">
        <v>0.44719999999999999</v>
      </c>
      <c r="C287" s="260" t="s">
        <v>600</v>
      </c>
      <c r="D287" s="260">
        <v>1991.37</v>
      </c>
      <c r="E287" s="260">
        <v>890.58</v>
      </c>
    </row>
    <row r="288" spans="1:5" x14ac:dyDescent="0.25">
      <c r="A288" s="260">
        <v>287</v>
      </c>
      <c r="B288" s="261">
        <v>0.44130000000000003</v>
      </c>
      <c r="C288" s="260" t="s">
        <v>600</v>
      </c>
      <c r="D288" s="260">
        <v>1991.37</v>
      </c>
      <c r="E288" s="260">
        <v>878.83</v>
      </c>
    </row>
    <row r="289" spans="1:5" x14ac:dyDescent="0.25">
      <c r="A289" s="260">
        <v>288</v>
      </c>
      <c r="B289" s="261">
        <v>0.439</v>
      </c>
      <c r="C289" s="260" t="s">
        <v>600</v>
      </c>
      <c r="D289" s="260">
        <v>1991.37</v>
      </c>
      <c r="E289" s="260">
        <v>874.13</v>
      </c>
    </row>
    <row r="290" spans="1:5" x14ac:dyDescent="0.25">
      <c r="A290" s="260">
        <v>289</v>
      </c>
      <c r="B290" s="261">
        <v>1.0667</v>
      </c>
      <c r="C290" s="260" t="s">
        <v>600</v>
      </c>
      <c r="D290" s="260">
        <v>1991.37</v>
      </c>
      <c r="E290" s="260">
        <v>2124.23</v>
      </c>
    </row>
    <row r="291" spans="1:5" x14ac:dyDescent="0.25">
      <c r="A291" s="260">
        <v>290</v>
      </c>
      <c r="B291" s="261">
        <v>0.77290000000000003</v>
      </c>
      <c r="C291" s="260" t="s">
        <v>600</v>
      </c>
      <c r="D291" s="260">
        <v>1991.37</v>
      </c>
      <c r="E291" s="260">
        <v>1539.13</v>
      </c>
    </row>
    <row r="292" spans="1:5" x14ac:dyDescent="0.25">
      <c r="A292" s="260">
        <v>291</v>
      </c>
      <c r="B292" s="261">
        <v>0.44719999999999999</v>
      </c>
      <c r="C292" s="260" t="s">
        <v>600</v>
      </c>
      <c r="D292" s="260">
        <v>1991.37</v>
      </c>
      <c r="E292" s="260">
        <v>890.58</v>
      </c>
    </row>
    <row r="293" spans="1:5" x14ac:dyDescent="0.25">
      <c r="A293" s="260">
        <v>292</v>
      </c>
      <c r="B293" s="261">
        <v>0.44130000000000003</v>
      </c>
      <c r="C293" s="260" t="s">
        <v>600</v>
      </c>
      <c r="D293" s="260">
        <v>1991.37</v>
      </c>
      <c r="E293" s="260">
        <v>878.83</v>
      </c>
    </row>
    <row r="294" spans="1:5" x14ac:dyDescent="0.25">
      <c r="A294" s="260">
        <v>293</v>
      </c>
      <c r="B294" s="261">
        <v>0.439</v>
      </c>
      <c r="C294" s="260" t="s">
        <v>600</v>
      </c>
      <c r="D294" s="260">
        <v>1991.37</v>
      </c>
      <c r="E294" s="260">
        <v>874.13</v>
      </c>
    </row>
    <row r="295" spans="1:5" x14ac:dyDescent="0.25">
      <c r="A295" s="260">
        <v>294</v>
      </c>
      <c r="B295" s="261">
        <v>1.0667</v>
      </c>
      <c r="C295" s="260" t="s">
        <v>600</v>
      </c>
      <c r="D295" s="260">
        <v>1991.37</v>
      </c>
      <c r="E295" s="260">
        <v>2124.23</v>
      </c>
    </row>
    <row r="296" spans="1:5" x14ac:dyDescent="0.25">
      <c r="A296" s="260">
        <v>295</v>
      </c>
      <c r="B296" s="261">
        <v>0.77290000000000003</v>
      </c>
      <c r="C296" s="260" t="s">
        <v>600</v>
      </c>
      <c r="D296" s="260">
        <v>1991.37</v>
      </c>
      <c r="E296" s="260">
        <v>1539.13</v>
      </c>
    </row>
    <row r="297" spans="1:5" x14ac:dyDescent="0.25">
      <c r="A297" s="260">
        <v>296</v>
      </c>
      <c r="B297" s="261">
        <v>0.44719999999999999</v>
      </c>
      <c r="C297" s="260" t="s">
        <v>600</v>
      </c>
      <c r="D297" s="260">
        <v>1991.37</v>
      </c>
      <c r="E297" s="260">
        <v>890.58</v>
      </c>
    </row>
    <row r="298" spans="1:5" x14ac:dyDescent="0.25">
      <c r="A298" s="260">
        <v>297</v>
      </c>
      <c r="B298" s="261">
        <v>0.44130000000000003</v>
      </c>
      <c r="C298" s="260" t="s">
        <v>600</v>
      </c>
      <c r="D298" s="260">
        <v>1991.37</v>
      </c>
      <c r="E298" s="260">
        <v>878.83</v>
      </c>
    </row>
    <row r="299" spans="1:5" x14ac:dyDescent="0.25">
      <c r="A299" s="260">
        <v>298</v>
      </c>
      <c r="B299" s="261">
        <v>0.439</v>
      </c>
      <c r="C299" s="260" t="s">
        <v>600</v>
      </c>
      <c r="D299" s="260">
        <v>1991.37</v>
      </c>
      <c r="E299" s="260">
        <v>874.13</v>
      </c>
    </row>
    <row r="300" spans="1:5" x14ac:dyDescent="0.25">
      <c r="A300" s="260">
        <v>299</v>
      </c>
      <c r="B300" s="261">
        <v>1.0667</v>
      </c>
      <c r="C300" s="260" t="s">
        <v>600</v>
      </c>
      <c r="D300" s="260">
        <v>1991.37</v>
      </c>
      <c r="E300" s="260">
        <v>2124.23</v>
      </c>
    </row>
    <row r="301" spans="1:5" x14ac:dyDescent="0.25">
      <c r="A301" s="260">
        <v>300</v>
      </c>
      <c r="B301" s="261">
        <v>0.77290000000000003</v>
      </c>
      <c r="C301" s="260" t="s">
        <v>600</v>
      </c>
      <c r="D301" s="260">
        <v>1991.37</v>
      </c>
      <c r="E301" s="260">
        <v>1539.13</v>
      </c>
    </row>
    <row r="302" spans="1:5" x14ac:dyDescent="0.25">
      <c r="A302" s="260">
        <v>301</v>
      </c>
      <c r="B302" s="261">
        <v>0.44719999999999999</v>
      </c>
      <c r="C302" s="260" t="s">
        <v>600</v>
      </c>
      <c r="D302" s="260">
        <v>1991.37</v>
      </c>
      <c r="E302" s="260">
        <v>890.58</v>
      </c>
    </row>
    <row r="303" spans="1:5" x14ac:dyDescent="0.25">
      <c r="A303" s="260">
        <v>302</v>
      </c>
      <c r="B303" s="261">
        <v>0.44130000000000003</v>
      </c>
      <c r="C303" s="260" t="s">
        <v>600</v>
      </c>
      <c r="D303" s="260">
        <v>1991.37</v>
      </c>
      <c r="E303" s="260">
        <v>878.83</v>
      </c>
    </row>
    <row r="304" spans="1:5" x14ac:dyDescent="0.25">
      <c r="A304" s="260">
        <v>303</v>
      </c>
      <c r="B304" s="261">
        <v>0.439</v>
      </c>
      <c r="C304" s="260" t="s">
        <v>600</v>
      </c>
      <c r="D304" s="260">
        <v>1991.37</v>
      </c>
      <c r="E304" s="260">
        <v>874.13</v>
      </c>
    </row>
    <row r="305" spans="1:5" x14ac:dyDescent="0.25">
      <c r="A305" s="260">
        <v>304</v>
      </c>
      <c r="B305" s="261">
        <v>1.0230999999999999</v>
      </c>
      <c r="C305" s="260" t="s">
        <v>600</v>
      </c>
      <c r="D305" s="260">
        <v>1991.37</v>
      </c>
      <c r="E305" s="260">
        <v>2037.29</v>
      </c>
    </row>
    <row r="306" spans="1:5" x14ac:dyDescent="0.25">
      <c r="A306" s="260">
        <v>305</v>
      </c>
      <c r="B306" s="261">
        <v>0.77290000000000003</v>
      </c>
      <c r="C306" s="260" t="s">
        <v>600</v>
      </c>
      <c r="D306" s="260">
        <v>1991.37</v>
      </c>
      <c r="E306" s="260">
        <v>1539.13</v>
      </c>
    </row>
    <row r="307" spans="1:5" x14ac:dyDescent="0.25">
      <c r="A307" s="260">
        <v>306</v>
      </c>
      <c r="B307" s="261">
        <v>0.44719999999999999</v>
      </c>
      <c r="C307" s="260" t="s">
        <v>600</v>
      </c>
      <c r="D307" s="260">
        <v>1991.37</v>
      </c>
      <c r="E307" s="260">
        <v>890.58</v>
      </c>
    </row>
    <row r="308" spans="1:5" x14ac:dyDescent="0.25">
      <c r="A308" s="260">
        <v>307</v>
      </c>
      <c r="B308" s="261">
        <v>0.44130000000000003</v>
      </c>
      <c r="C308" s="260" t="s">
        <v>600</v>
      </c>
      <c r="D308" s="260">
        <v>1991.37</v>
      </c>
      <c r="E308" s="260">
        <v>878.83</v>
      </c>
    </row>
    <row r="309" spans="1:5" x14ac:dyDescent="0.25">
      <c r="A309" s="260">
        <v>308</v>
      </c>
      <c r="B309" s="261">
        <v>0.439</v>
      </c>
      <c r="C309" s="260" t="s">
        <v>600</v>
      </c>
      <c r="D309" s="260">
        <v>1991.37</v>
      </c>
      <c r="E309" s="260">
        <v>874.13</v>
      </c>
    </row>
    <row r="310" spans="1:5" x14ac:dyDescent="0.25">
      <c r="A310" s="260">
        <v>309</v>
      </c>
      <c r="B310" s="261">
        <v>1.0667</v>
      </c>
      <c r="C310" s="260" t="s">
        <v>600</v>
      </c>
      <c r="D310" s="260">
        <v>1991.37</v>
      </c>
      <c r="E310" s="260">
        <v>2124.23</v>
      </c>
    </row>
    <row r="311" spans="1:5" x14ac:dyDescent="0.25">
      <c r="A311" s="260">
        <v>310</v>
      </c>
      <c r="B311" s="261">
        <v>0.77290000000000003</v>
      </c>
      <c r="C311" s="260" t="s">
        <v>600</v>
      </c>
      <c r="D311" s="260">
        <v>1991.37</v>
      </c>
      <c r="E311" s="260">
        <v>1539.13</v>
      </c>
    </row>
    <row r="312" spans="1:5" x14ac:dyDescent="0.25">
      <c r="A312" s="260">
        <v>311</v>
      </c>
      <c r="B312" s="261">
        <v>0.44719999999999999</v>
      </c>
      <c r="C312" s="260" t="s">
        <v>600</v>
      </c>
      <c r="D312" s="260">
        <v>1991.37</v>
      </c>
      <c r="E312" s="260">
        <v>890.58</v>
      </c>
    </row>
    <row r="313" spans="1:5" x14ac:dyDescent="0.25">
      <c r="A313" s="260">
        <v>312</v>
      </c>
      <c r="B313" s="261">
        <v>0.44130000000000003</v>
      </c>
      <c r="C313" s="260" t="s">
        <v>600</v>
      </c>
      <c r="D313" s="260">
        <v>1991.37</v>
      </c>
      <c r="E313" s="260">
        <v>878.83</v>
      </c>
    </row>
    <row r="314" spans="1:5" x14ac:dyDescent="0.25">
      <c r="A314" s="260">
        <v>313</v>
      </c>
      <c r="B314" s="261">
        <v>0.439</v>
      </c>
      <c r="C314" s="260" t="s">
        <v>600</v>
      </c>
      <c r="D314" s="260">
        <v>1991.37</v>
      </c>
      <c r="E314" s="260">
        <v>874.13</v>
      </c>
    </row>
    <row r="315" spans="1:5" x14ac:dyDescent="0.25">
      <c r="A315" s="260">
        <v>314</v>
      </c>
      <c r="B315" s="261">
        <v>1.0667</v>
      </c>
      <c r="C315" s="260" t="s">
        <v>600</v>
      </c>
      <c r="D315" s="260">
        <v>1991.37</v>
      </c>
      <c r="E315" s="260">
        <v>2124.23</v>
      </c>
    </row>
    <row r="316" spans="1:5" x14ac:dyDescent="0.25">
      <c r="A316" s="260">
        <v>315</v>
      </c>
      <c r="B316" s="261">
        <v>0.77290000000000003</v>
      </c>
      <c r="C316" s="260" t="s">
        <v>600</v>
      </c>
      <c r="D316" s="260">
        <v>1991.37</v>
      </c>
      <c r="E316" s="260">
        <v>1539.13</v>
      </c>
    </row>
    <row r="317" spans="1:5" x14ac:dyDescent="0.25">
      <c r="A317" s="260">
        <v>316</v>
      </c>
      <c r="B317" s="261">
        <v>0.44719999999999999</v>
      </c>
      <c r="C317" s="260" t="s">
        <v>600</v>
      </c>
      <c r="D317" s="260">
        <v>1991.37</v>
      </c>
      <c r="E317" s="260">
        <v>890.58</v>
      </c>
    </row>
    <row r="318" spans="1:5" x14ac:dyDescent="0.25">
      <c r="A318" s="260">
        <v>317</v>
      </c>
      <c r="B318" s="261">
        <v>0.44130000000000003</v>
      </c>
      <c r="C318" s="260" t="s">
        <v>600</v>
      </c>
      <c r="D318" s="260">
        <v>1991.37</v>
      </c>
      <c r="E318" s="260">
        <v>878.83</v>
      </c>
    </row>
    <row r="319" spans="1:5" x14ac:dyDescent="0.25">
      <c r="A319" s="260">
        <v>318</v>
      </c>
      <c r="B319" s="261">
        <v>0.439</v>
      </c>
      <c r="C319" s="260" t="s">
        <v>600</v>
      </c>
      <c r="D319" s="260">
        <v>1991.37</v>
      </c>
      <c r="E319" s="260">
        <v>874.13</v>
      </c>
    </row>
    <row r="320" spans="1:5" x14ac:dyDescent="0.25">
      <c r="A320" s="260">
        <v>319</v>
      </c>
      <c r="B320" s="261">
        <v>1.0667</v>
      </c>
      <c r="C320" s="260" t="s">
        <v>600</v>
      </c>
      <c r="D320" s="260">
        <v>1991.37</v>
      </c>
      <c r="E320" s="260">
        <v>2124.23</v>
      </c>
    </row>
    <row r="321" spans="1:5" x14ac:dyDescent="0.25">
      <c r="A321" s="260">
        <v>320</v>
      </c>
      <c r="B321" s="261">
        <v>0.77290000000000003</v>
      </c>
      <c r="C321" s="260" t="s">
        <v>600</v>
      </c>
      <c r="D321" s="260">
        <v>1991.37</v>
      </c>
      <c r="E321" s="260">
        <v>1539.13</v>
      </c>
    </row>
    <row r="322" spans="1:5" x14ac:dyDescent="0.25">
      <c r="A322" s="260">
        <v>321</v>
      </c>
      <c r="B322" s="261">
        <v>0.44719999999999999</v>
      </c>
      <c r="C322" s="260" t="s">
        <v>600</v>
      </c>
      <c r="D322" s="260">
        <v>1991.37</v>
      </c>
      <c r="E322" s="260">
        <v>890.58</v>
      </c>
    </row>
    <row r="323" spans="1:5" x14ac:dyDescent="0.25">
      <c r="A323" s="260">
        <v>322</v>
      </c>
      <c r="B323" s="261">
        <v>0.44130000000000003</v>
      </c>
      <c r="C323" s="260" t="s">
        <v>600</v>
      </c>
      <c r="D323" s="260">
        <v>1991.37</v>
      </c>
      <c r="E323" s="260">
        <v>878.83</v>
      </c>
    </row>
    <row r="324" spans="1:5" x14ac:dyDescent="0.25">
      <c r="A324" s="260">
        <v>323</v>
      </c>
      <c r="B324" s="261">
        <v>0.439</v>
      </c>
      <c r="C324" s="260" t="s">
        <v>600</v>
      </c>
      <c r="D324" s="260">
        <v>1991.37</v>
      </c>
      <c r="E324" s="260">
        <v>874.13</v>
      </c>
    </row>
    <row r="325" spans="1:5" x14ac:dyDescent="0.25">
      <c r="A325" s="260">
        <v>324</v>
      </c>
      <c r="B325" s="261">
        <v>1.0667</v>
      </c>
      <c r="C325" s="260" t="s">
        <v>600</v>
      </c>
      <c r="D325" s="260">
        <v>1991.37</v>
      </c>
      <c r="E325" s="260">
        <v>2124.23</v>
      </c>
    </row>
    <row r="326" spans="1:5" x14ac:dyDescent="0.25">
      <c r="A326" s="260">
        <v>325</v>
      </c>
      <c r="B326" s="261">
        <v>0.77290000000000003</v>
      </c>
      <c r="C326" s="260" t="s">
        <v>600</v>
      </c>
      <c r="D326" s="260">
        <v>1991.37</v>
      </c>
      <c r="E326" s="260">
        <v>1539.13</v>
      </c>
    </row>
    <row r="327" spans="1:5" x14ac:dyDescent="0.25">
      <c r="A327" s="260">
        <v>326</v>
      </c>
      <c r="B327" s="261">
        <v>0.44719999999999999</v>
      </c>
      <c r="C327" s="260" t="s">
        <v>600</v>
      </c>
      <c r="D327" s="260">
        <v>1991.37</v>
      </c>
      <c r="E327" s="260">
        <v>890.58</v>
      </c>
    </row>
    <row r="328" spans="1:5" x14ac:dyDescent="0.25">
      <c r="A328" s="260">
        <v>327</v>
      </c>
      <c r="B328" s="261">
        <v>0.44130000000000003</v>
      </c>
      <c r="C328" s="260" t="s">
        <v>600</v>
      </c>
      <c r="D328" s="260">
        <v>1991.37</v>
      </c>
      <c r="E328" s="260">
        <v>878.83</v>
      </c>
    </row>
    <row r="329" spans="1:5" x14ac:dyDescent="0.25">
      <c r="A329" s="260">
        <v>328</v>
      </c>
      <c r="B329" s="261">
        <v>0.439</v>
      </c>
      <c r="C329" s="260" t="s">
        <v>600</v>
      </c>
      <c r="D329" s="260">
        <v>1991.37</v>
      </c>
      <c r="E329" s="260">
        <v>874.13</v>
      </c>
    </row>
    <row r="330" spans="1:5" x14ac:dyDescent="0.25">
      <c r="A330" s="260">
        <v>329</v>
      </c>
      <c r="B330" s="261">
        <v>1.0667</v>
      </c>
      <c r="C330" s="260" t="s">
        <v>600</v>
      </c>
      <c r="D330" s="260">
        <v>1991.37</v>
      </c>
      <c r="E330" s="260">
        <v>2124.23</v>
      </c>
    </row>
    <row r="331" spans="1:5" x14ac:dyDescent="0.25">
      <c r="A331" s="260">
        <v>330</v>
      </c>
      <c r="B331" s="261">
        <v>0.77290000000000003</v>
      </c>
      <c r="C331" s="260" t="s">
        <v>600</v>
      </c>
      <c r="D331" s="260">
        <v>1991.37</v>
      </c>
      <c r="E331" s="260">
        <v>1539.13</v>
      </c>
    </row>
    <row r="332" spans="1:5" x14ac:dyDescent="0.25">
      <c r="A332" s="260">
        <v>331</v>
      </c>
      <c r="B332" s="261">
        <v>0.44719999999999999</v>
      </c>
      <c r="C332" s="260" t="s">
        <v>600</v>
      </c>
      <c r="D332" s="260">
        <v>1991.37</v>
      </c>
      <c r="E332" s="260">
        <v>890.58</v>
      </c>
    </row>
    <row r="333" spans="1:5" x14ac:dyDescent="0.25">
      <c r="A333" s="260">
        <v>332</v>
      </c>
      <c r="B333" s="261">
        <v>0.44130000000000003</v>
      </c>
      <c r="C333" s="260" t="s">
        <v>600</v>
      </c>
      <c r="D333" s="260">
        <v>1991.37</v>
      </c>
      <c r="E333" s="260">
        <v>878.83</v>
      </c>
    </row>
    <row r="334" spans="1:5" x14ac:dyDescent="0.25">
      <c r="A334" s="260">
        <v>333</v>
      </c>
      <c r="B334" s="261">
        <v>0.439</v>
      </c>
      <c r="C334" s="260" t="s">
        <v>600</v>
      </c>
      <c r="D334" s="260">
        <v>1991.37</v>
      </c>
      <c r="E334" s="260">
        <v>874.13</v>
      </c>
    </row>
    <row r="335" spans="1:5" x14ac:dyDescent="0.25">
      <c r="A335" s="260">
        <v>334</v>
      </c>
      <c r="B335" s="261">
        <v>1.0667</v>
      </c>
      <c r="C335" s="260" t="s">
        <v>600</v>
      </c>
      <c r="D335" s="260">
        <v>1991.37</v>
      </c>
      <c r="E335" s="260">
        <v>2124.23</v>
      </c>
    </row>
    <row r="336" spans="1:5" x14ac:dyDescent="0.25">
      <c r="A336" s="260">
        <v>335</v>
      </c>
      <c r="B336" s="261">
        <v>0.77290000000000003</v>
      </c>
      <c r="C336" s="260" t="s">
        <v>600</v>
      </c>
      <c r="D336" s="260">
        <v>1991.37</v>
      </c>
      <c r="E336" s="260">
        <v>1539.13</v>
      </c>
    </row>
    <row r="337" spans="1:5" x14ac:dyDescent="0.25">
      <c r="A337" s="260">
        <v>336</v>
      </c>
      <c r="B337" s="261">
        <v>0.44719999999999999</v>
      </c>
      <c r="C337" s="260" t="s">
        <v>600</v>
      </c>
      <c r="D337" s="260">
        <v>1991.37</v>
      </c>
      <c r="E337" s="260">
        <v>890.58</v>
      </c>
    </row>
    <row r="338" spans="1:5" x14ac:dyDescent="0.25">
      <c r="A338" s="260">
        <v>337</v>
      </c>
      <c r="B338" s="261">
        <v>0.44130000000000003</v>
      </c>
      <c r="C338" s="260" t="s">
        <v>600</v>
      </c>
      <c r="D338" s="260">
        <v>1991.37</v>
      </c>
      <c r="E338" s="260">
        <v>878.83</v>
      </c>
    </row>
    <row r="339" spans="1:5" x14ac:dyDescent="0.25">
      <c r="A339" s="260">
        <v>338</v>
      </c>
      <c r="B339" s="261">
        <v>0.439</v>
      </c>
      <c r="C339" s="260" t="s">
        <v>600</v>
      </c>
      <c r="D339" s="260">
        <v>1991.37</v>
      </c>
      <c r="E339" s="260">
        <v>874.13</v>
      </c>
    </row>
    <row r="340" spans="1:5" x14ac:dyDescent="0.25">
      <c r="A340" s="260">
        <v>339</v>
      </c>
      <c r="B340" s="261">
        <v>1.0667</v>
      </c>
      <c r="C340" s="260" t="s">
        <v>600</v>
      </c>
      <c r="D340" s="260">
        <v>1991.37</v>
      </c>
      <c r="E340" s="260">
        <v>2124.23</v>
      </c>
    </row>
    <row r="341" spans="1:5" x14ac:dyDescent="0.25">
      <c r="A341" s="260">
        <v>340</v>
      </c>
      <c r="B341" s="261">
        <v>0.77290000000000003</v>
      </c>
      <c r="C341" s="260" t="s">
        <v>600</v>
      </c>
      <c r="D341" s="260">
        <v>1991.37</v>
      </c>
      <c r="E341" s="260">
        <v>1539.13</v>
      </c>
    </row>
    <row r="342" spans="1:5" x14ac:dyDescent="0.25">
      <c r="A342" s="260">
        <v>341</v>
      </c>
      <c r="B342" s="261">
        <v>0.44719999999999999</v>
      </c>
      <c r="C342" s="260" t="s">
        <v>600</v>
      </c>
      <c r="D342" s="260">
        <v>1991.37</v>
      </c>
      <c r="E342" s="260">
        <v>890.58</v>
      </c>
    </row>
    <row r="343" spans="1:5" x14ac:dyDescent="0.25">
      <c r="A343" s="260">
        <v>342</v>
      </c>
      <c r="B343" s="261">
        <v>0.44130000000000003</v>
      </c>
      <c r="C343" s="260" t="s">
        <v>600</v>
      </c>
      <c r="D343" s="260">
        <v>1991.37</v>
      </c>
      <c r="E343" s="260">
        <v>878.83</v>
      </c>
    </row>
    <row r="344" spans="1:5" x14ac:dyDescent="0.25">
      <c r="A344" s="260">
        <v>343</v>
      </c>
      <c r="B344" s="261">
        <v>0.439</v>
      </c>
      <c r="C344" s="260" t="s">
        <v>600</v>
      </c>
      <c r="D344" s="260">
        <v>1991.37</v>
      </c>
      <c r="E344" s="260">
        <v>874.13</v>
      </c>
    </row>
    <row r="345" spans="1:5" x14ac:dyDescent="0.25">
      <c r="A345" s="260">
        <v>344</v>
      </c>
      <c r="B345" s="261">
        <v>1.0667</v>
      </c>
      <c r="C345" s="260" t="s">
        <v>600</v>
      </c>
      <c r="D345" s="260">
        <v>1991.37</v>
      </c>
      <c r="E345" s="260">
        <v>2124.23</v>
      </c>
    </row>
    <row r="346" spans="1:5" x14ac:dyDescent="0.25">
      <c r="A346" s="260">
        <v>345</v>
      </c>
      <c r="B346" s="261">
        <v>0.56169999999999998</v>
      </c>
      <c r="C346" s="260" t="s">
        <v>600</v>
      </c>
      <c r="D346" s="260">
        <v>1991.37</v>
      </c>
      <c r="E346" s="260">
        <v>1118.51</v>
      </c>
    </row>
    <row r="347" spans="1:5" x14ac:dyDescent="0.25">
      <c r="A347" s="260">
        <v>346</v>
      </c>
      <c r="B347" s="261">
        <v>0.498</v>
      </c>
      <c r="C347" s="260" t="s">
        <v>600</v>
      </c>
      <c r="D347" s="260">
        <v>1991.37</v>
      </c>
      <c r="E347" s="260">
        <v>991.62</v>
      </c>
    </row>
    <row r="348" spans="1:5" x14ac:dyDescent="0.25">
      <c r="A348" s="260">
        <v>347</v>
      </c>
      <c r="B348" s="261">
        <v>0.56759999999999999</v>
      </c>
      <c r="C348" s="260" t="s">
        <v>600</v>
      </c>
      <c r="D348" s="260">
        <v>1991.37</v>
      </c>
      <c r="E348" s="260">
        <v>1130.26</v>
      </c>
    </row>
    <row r="349" spans="1:5" x14ac:dyDescent="0.25">
      <c r="A349" s="260">
        <v>348</v>
      </c>
      <c r="B349" s="261">
        <v>0.52510000000000001</v>
      </c>
      <c r="C349" s="260" t="s">
        <v>600</v>
      </c>
      <c r="D349" s="260">
        <v>1991.37</v>
      </c>
      <c r="E349" s="260">
        <v>1045.67</v>
      </c>
    </row>
    <row r="350" spans="1:5" x14ac:dyDescent="0.25">
      <c r="A350" s="260">
        <v>349</v>
      </c>
      <c r="B350" s="261">
        <v>1.0809</v>
      </c>
      <c r="C350" s="260" t="s">
        <v>600</v>
      </c>
      <c r="D350" s="260">
        <v>1991.37</v>
      </c>
      <c r="E350" s="260">
        <v>2152.4299999999998</v>
      </c>
    </row>
    <row r="351" spans="1:5" x14ac:dyDescent="0.25">
      <c r="A351" s="260">
        <v>350</v>
      </c>
      <c r="B351" s="261">
        <v>0.54990000000000006</v>
      </c>
      <c r="C351" s="260" t="s">
        <v>600</v>
      </c>
      <c r="D351" s="260">
        <v>1991.37</v>
      </c>
      <c r="E351" s="260">
        <v>1095.01</v>
      </c>
    </row>
    <row r="352" spans="1:5" x14ac:dyDescent="0.25">
      <c r="A352" s="260">
        <v>351</v>
      </c>
      <c r="B352" s="261">
        <v>0.48499999999999999</v>
      </c>
      <c r="C352" s="260" t="s">
        <v>600</v>
      </c>
      <c r="D352" s="260">
        <v>1991.37</v>
      </c>
      <c r="E352" s="260">
        <v>965.77</v>
      </c>
    </row>
    <row r="353" spans="1:5" x14ac:dyDescent="0.25">
      <c r="A353" s="260">
        <v>352</v>
      </c>
      <c r="B353" s="261">
        <v>0.69379999999999997</v>
      </c>
      <c r="C353" s="260" t="s">
        <v>600</v>
      </c>
      <c r="D353" s="260">
        <v>1991.37</v>
      </c>
      <c r="E353" s="260">
        <v>1381.69</v>
      </c>
    </row>
    <row r="354" spans="1:5" x14ac:dyDescent="0.25">
      <c r="A354" s="260">
        <v>353</v>
      </c>
      <c r="B354" s="261">
        <v>0.50029999999999997</v>
      </c>
      <c r="C354" s="260" t="s">
        <v>600</v>
      </c>
      <c r="D354" s="260">
        <v>1991.37</v>
      </c>
      <c r="E354" s="260">
        <v>996.32</v>
      </c>
    </row>
    <row r="355" spans="1:5" x14ac:dyDescent="0.25">
      <c r="A355" s="260">
        <v>354</v>
      </c>
      <c r="B355" s="261">
        <v>1.0620000000000001</v>
      </c>
      <c r="C355" s="260" t="s">
        <v>600</v>
      </c>
      <c r="D355" s="260">
        <v>1991.37</v>
      </c>
      <c r="E355" s="260">
        <v>2114.83</v>
      </c>
    </row>
    <row r="356" spans="1:5" x14ac:dyDescent="0.25">
      <c r="A356" s="260">
        <v>355</v>
      </c>
      <c r="B356" s="261">
        <v>0.54990000000000006</v>
      </c>
      <c r="C356" s="260" t="s">
        <v>600</v>
      </c>
      <c r="D356" s="260">
        <v>1991.37</v>
      </c>
      <c r="E356" s="260">
        <v>1095.01</v>
      </c>
    </row>
    <row r="357" spans="1:5" x14ac:dyDescent="0.25">
      <c r="A357" s="260">
        <v>356</v>
      </c>
      <c r="B357" s="261">
        <v>0.48499999999999999</v>
      </c>
      <c r="C357" s="260" t="s">
        <v>600</v>
      </c>
      <c r="D357" s="260">
        <v>1991.37</v>
      </c>
      <c r="E357" s="260">
        <v>965.77</v>
      </c>
    </row>
    <row r="358" spans="1:5" x14ac:dyDescent="0.25">
      <c r="A358" s="260">
        <v>357</v>
      </c>
      <c r="B358" s="261">
        <v>0.69379999999999997</v>
      </c>
      <c r="C358" s="260" t="s">
        <v>600</v>
      </c>
      <c r="D358" s="260">
        <v>1991.37</v>
      </c>
      <c r="E358" s="260">
        <v>1381.69</v>
      </c>
    </row>
    <row r="359" spans="1:5" x14ac:dyDescent="0.25">
      <c r="A359" s="260">
        <v>358</v>
      </c>
      <c r="B359" s="261">
        <v>0.50029999999999997</v>
      </c>
      <c r="C359" s="260" t="s">
        <v>600</v>
      </c>
      <c r="D359" s="260">
        <v>1991.37</v>
      </c>
      <c r="E359" s="260">
        <v>996.32</v>
      </c>
    </row>
    <row r="360" spans="1:5" x14ac:dyDescent="0.25">
      <c r="A360" s="260">
        <v>359</v>
      </c>
      <c r="B360" s="261">
        <v>1.0620000000000001</v>
      </c>
      <c r="C360" s="260" t="s">
        <v>600</v>
      </c>
      <c r="D360" s="260">
        <v>1991.37</v>
      </c>
      <c r="E360" s="260">
        <v>2114.83</v>
      </c>
    </row>
    <row r="361" spans="1:5" x14ac:dyDescent="0.25">
      <c r="A361" s="260">
        <v>360</v>
      </c>
      <c r="B361" s="261">
        <v>0.54990000000000006</v>
      </c>
      <c r="C361" s="260" t="s">
        <v>600</v>
      </c>
      <c r="D361" s="260">
        <v>1991.37</v>
      </c>
      <c r="E361" s="260">
        <v>1095.01</v>
      </c>
    </row>
    <row r="362" spans="1:5" x14ac:dyDescent="0.25">
      <c r="A362" s="260">
        <v>361</v>
      </c>
      <c r="B362" s="261">
        <v>0.48499999999999999</v>
      </c>
      <c r="C362" s="260" t="s">
        <v>600</v>
      </c>
      <c r="D362" s="260">
        <v>1991.37</v>
      </c>
      <c r="E362" s="260">
        <v>965.77</v>
      </c>
    </row>
    <row r="363" spans="1:5" x14ac:dyDescent="0.25">
      <c r="A363" s="260">
        <v>362</v>
      </c>
      <c r="B363" s="261">
        <v>0.69379999999999997</v>
      </c>
      <c r="C363" s="260" t="s">
        <v>600</v>
      </c>
      <c r="D363" s="260">
        <v>1991.37</v>
      </c>
      <c r="E363" s="260">
        <v>1381.69</v>
      </c>
    </row>
    <row r="364" spans="1:5" x14ac:dyDescent="0.25">
      <c r="A364" s="260">
        <v>363</v>
      </c>
      <c r="B364" s="261">
        <v>0.50029999999999997</v>
      </c>
      <c r="C364" s="260" t="s">
        <v>600</v>
      </c>
      <c r="D364" s="260">
        <v>1991.37</v>
      </c>
      <c r="E364" s="260">
        <v>996.32</v>
      </c>
    </row>
    <row r="365" spans="1:5" x14ac:dyDescent="0.25">
      <c r="A365" s="260">
        <v>364</v>
      </c>
      <c r="B365" s="261">
        <v>1.0620000000000001</v>
      </c>
      <c r="C365" s="260" t="s">
        <v>600</v>
      </c>
      <c r="D365" s="260">
        <v>1991.37</v>
      </c>
      <c r="E365" s="260">
        <v>2114.83</v>
      </c>
    </row>
    <row r="366" spans="1:5" x14ac:dyDescent="0.25">
      <c r="A366" s="260">
        <v>365</v>
      </c>
      <c r="B366" s="261">
        <v>0.54990000000000006</v>
      </c>
      <c r="C366" s="260" t="s">
        <v>600</v>
      </c>
      <c r="D366" s="260">
        <v>1991.37</v>
      </c>
      <c r="E366" s="260">
        <v>1095.01</v>
      </c>
    </row>
    <row r="367" spans="1:5" x14ac:dyDescent="0.25">
      <c r="A367" s="260">
        <v>366</v>
      </c>
      <c r="B367" s="261">
        <v>0.46850000000000003</v>
      </c>
      <c r="C367" s="260" t="s">
        <v>600</v>
      </c>
      <c r="D367" s="260">
        <v>1991.37</v>
      </c>
      <c r="E367" s="260">
        <v>932.88</v>
      </c>
    </row>
    <row r="368" spans="1:5" x14ac:dyDescent="0.25">
      <c r="A368" s="260">
        <v>367</v>
      </c>
      <c r="B368" s="261">
        <v>0.69379999999999997</v>
      </c>
      <c r="C368" s="260" t="s">
        <v>600</v>
      </c>
      <c r="D368" s="260">
        <v>1991.37</v>
      </c>
      <c r="E368" s="260">
        <v>1381.69</v>
      </c>
    </row>
    <row r="369" spans="1:5" x14ac:dyDescent="0.25">
      <c r="A369" s="260">
        <v>368</v>
      </c>
      <c r="B369" s="261">
        <v>0.50029999999999997</v>
      </c>
      <c r="C369" s="260" t="s">
        <v>600</v>
      </c>
      <c r="D369" s="260">
        <v>1991.37</v>
      </c>
      <c r="E369" s="260">
        <v>996.32</v>
      </c>
    </row>
    <row r="370" spans="1:5" x14ac:dyDescent="0.25">
      <c r="A370" s="260">
        <v>369</v>
      </c>
      <c r="B370" s="261">
        <v>1.0620000000000001</v>
      </c>
      <c r="C370" s="260" t="s">
        <v>600</v>
      </c>
      <c r="D370" s="260">
        <v>1991.37</v>
      </c>
      <c r="E370" s="260">
        <v>2114.83</v>
      </c>
    </row>
    <row r="371" spans="1:5" x14ac:dyDescent="0.25">
      <c r="A371" s="260">
        <v>370</v>
      </c>
      <c r="B371" s="261">
        <v>0.54990000000000006</v>
      </c>
      <c r="C371" s="260" t="s">
        <v>600</v>
      </c>
      <c r="D371" s="260">
        <v>1991.37</v>
      </c>
      <c r="E371" s="260">
        <v>1095.01</v>
      </c>
    </row>
    <row r="372" spans="1:5" x14ac:dyDescent="0.25">
      <c r="A372" s="260">
        <v>371</v>
      </c>
      <c r="B372" s="261">
        <v>0.48499999999999999</v>
      </c>
      <c r="C372" s="260" t="s">
        <v>600</v>
      </c>
      <c r="D372" s="260">
        <v>1991.37</v>
      </c>
      <c r="E372" s="260">
        <v>965.77</v>
      </c>
    </row>
    <row r="373" spans="1:5" x14ac:dyDescent="0.25">
      <c r="A373" s="260">
        <v>372</v>
      </c>
      <c r="B373" s="261">
        <v>0.69379999999999997</v>
      </c>
      <c r="C373" s="260" t="s">
        <v>600</v>
      </c>
      <c r="D373" s="260">
        <v>1991.37</v>
      </c>
      <c r="E373" s="260">
        <v>1381.69</v>
      </c>
    </row>
    <row r="374" spans="1:5" x14ac:dyDescent="0.25">
      <c r="A374" s="260">
        <v>373</v>
      </c>
      <c r="B374" s="261">
        <v>0.50029999999999997</v>
      </c>
      <c r="C374" s="260" t="s">
        <v>600</v>
      </c>
      <c r="D374" s="260">
        <v>1991.37</v>
      </c>
      <c r="E374" s="260">
        <v>996.32</v>
      </c>
    </row>
    <row r="375" spans="1:5" x14ac:dyDescent="0.25">
      <c r="A375" s="260">
        <v>374</v>
      </c>
      <c r="B375" s="261">
        <v>1.0620000000000001</v>
      </c>
      <c r="C375" s="260" t="s">
        <v>600</v>
      </c>
      <c r="D375" s="260">
        <v>1991.37</v>
      </c>
      <c r="E375" s="260">
        <v>2114.83</v>
      </c>
    </row>
    <row r="376" spans="1:5" x14ac:dyDescent="0.25">
      <c r="A376" s="260">
        <v>375</v>
      </c>
      <c r="B376" s="261">
        <v>0.54990000000000006</v>
      </c>
      <c r="C376" s="260" t="s">
        <v>600</v>
      </c>
      <c r="D376" s="260">
        <v>1991.37</v>
      </c>
      <c r="E376" s="260">
        <v>1095.01</v>
      </c>
    </row>
    <row r="377" spans="1:5" x14ac:dyDescent="0.25">
      <c r="A377" s="260">
        <v>376</v>
      </c>
      <c r="B377" s="261">
        <v>0.48499999999999999</v>
      </c>
      <c r="C377" s="260" t="s">
        <v>600</v>
      </c>
      <c r="D377" s="260">
        <v>1991.37</v>
      </c>
      <c r="E377" s="260">
        <v>965.77</v>
      </c>
    </row>
    <row r="378" spans="1:5" x14ac:dyDescent="0.25">
      <c r="A378" s="260">
        <v>377</v>
      </c>
      <c r="B378" s="261">
        <v>0.69379999999999997</v>
      </c>
      <c r="C378" s="260" t="s">
        <v>600</v>
      </c>
      <c r="D378" s="260">
        <v>1991.37</v>
      </c>
      <c r="E378" s="260">
        <v>1381.69</v>
      </c>
    </row>
    <row r="379" spans="1:5" x14ac:dyDescent="0.25">
      <c r="A379" s="260">
        <v>378</v>
      </c>
      <c r="B379" s="261">
        <v>0.50029999999999997</v>
      </c>
      <c r="C379" s="260" t="s">
        <v>600</v>
      </c>
      <c r="D379" s="260">
        <v>1991.37</v>
      </c>
      <c r="E379" s="260">
        <v>996.32</v>
      </c>
    </row>
    <row r="380" spans="1:5" x14ac:dyDescent="0.25">
      <c r="A380" s="260">
        <v>379</v>
      </c>
      <c r="B380" s="261">
        <v>1.0620000000000001</v>
      </c>
      <c r="C380" s="260" t="s">
        <v>600</v>
      </c>
      <c r="D380" s="260">
        <v>1991.37</v>
      </c>
      <c r="E380" s="260">
        <v>2114.83</v>
      </c>
    </row>
    <row r="381" spans="1:5" x14ac:dyDescent="0.25">
      <c r="A381" s="260">
        <v>380</v>
      </c>
      <c r="B381" s="261">
        <v>0.54990000000000006</v>
      </c>
      <c r="C381" s="260" t="s">
        <v>600</v>
      </c>
      <c r="D381" s="260">
        <v>1991.37</v>
      </c>
      <c r="E381" s="260">
        <v>1095.01</v>
      </c>
    </row>
    <row r="382" spans="1:5" x14ac:dyDescent="0.25">
      <c r="A382" s="260">
        <v>381</v>
      </c>
      <c r="B382" s="261">
        <v>0.48499999999999999</v>
      </c>
      <c r="C382" s="260" t="s">
        <v>600</v>
      </c>
      <c r="D382" s="260">
        <v>1991.37</v>
      </c>
      <c r="E382" s="260">
        <v>965.77</v>
      </c>
    </row>
    <row r="383" spans="1:5" x14ac:dyDescent="0.25">
      <c r="A383" s="260">
        <v>382</v>
      </c>
      <c r="B383" s="261">
        <v>0.69379999999999997</v>
      </c>
      <c r="C383" s="260" t="s">
        <v>600</v>
      </c>
      <c r="D383" s="260">
        <v>1991.37</v>
      </c>
      <c r="E383" s="260">
        <v>1381.69</v>
      </c>
    </row>
    <row r="384" spans="1:5" x14ac:dyDescent="0.25">
      <c r="A384" s="260">
        <v>383</v>
      </c>
      <c r="B384" s="261">
        <v>0.50029999999999997</v>
      </c>
      <c r="C384" s="260" t="s">
        <v>600</v>
      </c>
      <c r="D384" s="260">
        <v>1991.37</v>
      </c>
      <c r="E384" s="260">
        <v>996.32</v>
      </c>
    </row>
    <row r="385" spans="1:5" x14ac:dyDescent="0.25">
      <c r="A385" s="260">
        <v>384</v>
      </c>
      <c r="B385" s="261">
        <v>1.0620000000000001</v>
      </c>
      <c r="C385" s="260" t="s">
        <v>600</v>
      </c>
      <c r="D385" s="260">
        <v>1991.37</v>
      </c>
      <c r="E385" s="260">
        <v>2114.83</v>
      </c>
    </row>
    <row r="386" spans="1:5" x14ac:dyDescent="0.25">
      <c r="A386" s="260">
        <v>385</v>
      </c>
      <c r="B386" s="261">
        <v>0.54990000000000006</v>
      </c>
      <c r="C386" s="260" t="s">
        <v>600</v>
      </c>
      <c r="D386" s="260">
        <v>1991.37</v>
      </c>
      <c r="E386" s="260">
        <v>1095.01</v>
      </c>
    </row>
    <row r="387" spans="1:5" x14ac:dyDescent="0.25">
      <c r="A387" s="260">
        <v>386</v>
      </c>
      <c r="B387" s="261">
        <v>0.48499999999999999</v>
      </c>
      <c r="C387" s="260" t="s">
        <v>600</v>
      </c>
      <c r="D387" s="260">
        <v>1991.37</v>
      </c>
      <c r="E387" s="260">
        <v>965.77</v>
      </c>
    </row>
    <row r="388" spans="1:5" x14ac:dyDescent="0.25">
      <c r="A388" s="260">
        <v>387</v>
      </c>
      <c r="B388" s="261">
        <v>0.69379999999999997</v>
      </c>
      <c r="C388" s="260" t="s">
        <v>600</v>
      </c>
      <c r="D388" s="260">
        <v>1991.37</v>
      </c>
      <c r="E388" s="260">
        <v>1381.69</v>
      </c>
    </row>
    <row r="389" spans="1:5" x14ac:dyDescent="0.25">
      <c r="A389" s="260">
        <v>388</v>
      </c>
      <c r="B389" s="261">
        <v>0.50029999999999997</v>
      </c>
      <c r="C389" s="260" t="s">
        <v>600</v>
      </c>
      <c r="D389" s="260">
        <v>1991.37</v>
      </c>
      <c r="E389" s="260">
        <v>996.32</v>
      </c>
    </row>
    <row r="390" spans="1:5" x14ac:dyDescent="0.25">
      <c r="A390" s="260">
        <v>389</v>
      </c>
      <c r="B390" s="261">
        <v>1.0620000000000001</v>
      </c>
      <c r="C390" s="260" t="s">
        <v>600</v>
      </c>
      <c r="D390" s="260">
        <v>1991.37</v>
      </c>
      <c r="E390" s="260">
        <v>2114.83</v>
      </c>
    </row>
    <row r="391" spans="1:5" x14ac:dyDescent="0.25">
      <c r="A391" s="260">
        <v>390</v>
      </c>
      <c r="B391" s="261">
        <v>0.54990000000000006</v>
      </c>
      <c r="C391" s="260" t="s">
        <v>600</v>
      </c>
      <c r="D391" s="260">
        <v>1991.37</v>
      </c>
      <c r="E391" s="260">
        <v>1095.01</v>
      </c>
    </row>
    <row r="392" spans="1:5" x14ac:dyDescent="0.25">
      <c r="A392" s="260">
        <v>391</v>
      </c>
      <c r="B392" s="261">
        <v>0.48499999999999999</v>
      </c>
      <c r="C392" s="260" t="s">
        <v>600</v>
      </c>
      <c r="D392" s="260">
        <v>1991.37</v>
      </c>
      <c r="E392" s="260">
        <v>965.77</v>
      </c>
    </row>
    <row r="393" spans="1:5" x14ac:dyDescent="0.25">
      <c r="A393" s="260">
        <v>392</v>
      </c>
      <c r="B393" s="261">
        <v>0.69379999999999997</v>
      </c>
      <c r="C393" s="260" t="s">
        <v>600</v>
      </c>
      <c r="D393" s="260">
        <v>1991.37</v>
      </c>
      <c r="E393" s="260">
        <v>1381.69</v>
      </c>
    </row>
    <row r="394" spans="1:5" x14ac:dyDescent="0.25">
      <c r="A394" s="260">
        <v>393</v>
      </c>
      <c r="B394" s="261">
        <v>0.50029999999999997</v>
      </c>
      <c r="C394" s="260" t="s">
        <v>600</v>
      </c>
      <c r="D394" s="260">
        <v>1991.37</v>
      </c>
      <c r="E394" s="260">
        <v>996.32</v>
      </c>
    </row>
    <row r="395" spans="1:5" x14ac:dyDescent="0.25">
      <c r="A395" s="260">
        <v>394</v>
      </c>
      <c r="B395" s="261">
        <v>1.0620000000000001</v>
      </c>
      <c r="C395" s="260" t="s">
        <v>600</v>
      </c>
      <c r="D395" s="260">
        <v>1991.37</v>
      </c>
      <c r="E395" s="260">
        <v>2114.83</v>
      </c>
    </row>
    <row r="396" spans="1:5" x14ac:dyDescent="0.25">
      <c r="A396" s="260">
        <v>395</v>
      </c>
      <c r="B396" s="261">
        <v>0.54990000000000006</v>
      </c>
      <c r="C396" s="260" t="s">
        <v>600</v>
      </c>
      <c r="D396" s="260">
        <v>1991.37</v>
      </c>
      <c r="E396" s="260">
        <v>1095.01</v>
      </c>
    </row>
    <row r="397" spans="1:5" x14ac:dyDescent="0.25">
      <c r="A397" s="260">
        <v>396</v>
      </c>
      <c r="B397" s="261">
        <v>0.48499999999999999</v>
      </c>
      <c r="C397" s="260" t="s">
        <v>600</v>
      </c>
      <c r="D397" s="260">
        <v>1991.37</v>
      </c>
      <c r="E397" s="260">
        <v>965.77</v>
      </c>
    </row>
    <row r="398" spans="1:5" x14ac:dyDescent="0.25">
      <c r="A398" s="260">
        <v>397</v>
      </c>
      <c r="B398" s="261">
        <v>0.69379999999999997</v>
      </c>
      <c r="C398" s="260" t="s">
        <v>600</v>
      </c>
      <c r="D398" s="260">
        <v>1991.37</v>
      </c>
      <c r="E398" s="260">
        <v>1381.69</v>
      </c>
    </row>
    <row r="399" spans="1:5" x14ac:dyDescent="0.25">
      <c r="A399" s="260">
        <v>398</v>
      </c>
      <c r="B399" s="261">
        <v>0.50029999999999997</v>
      </c>
      <c r="C399" s="260" t="s">
        <v>600</v>
      </c>
      <c r="D399" s="260">
        <v>1991.37</v>
      </c>
      <c r="E399" s="260">
        <v>996.32</v>
      </c>
    </row>
    <row r="400" spans="1:5" x14ac:dyDescent="0.25">
      <c r="A400" s="260">
        <v>399</v>
      </c>
      <c r="B400" s="261">
        <v>1.0620000000000001</v>
      </c>
      <c r="C400" s="260" t="s">
        <v>600</v>
      </c>
      <c r="D400" s="260">
        <v>1991.37</v>
      </c>
      <c r="E400" s="260">
        <v>2114.83</v>
      </c>
    </row>
    <row r="401" spans="1:5" x14ac:dyDescent="0.25">
      <c r="A401" s="260">
        <v>400</v>
      </c>
      <c r="B401" s="261">
        <v>0.54990000000000006</v>
      </c>
      <c r="C401" s="260" t="s">
        <v>600</v>
      </c>
      <c r="D401" s="260">
        <v>1991.37</v>
      </c>
      <c r="E401" s="260">
        <v>1095.01</v>
      </c>
    </row>
    <row r="402" spans="1:5" x14ac:dyDescent="0.25">
      <c r="A402" s="260">
        <v>401</v>
      </c>
      <c r="B402" s="261">
        <v>0.48499999999999999</v>
      </c>
      <c r="C402" s="260" t="s">
        <v>600</v>
      </c>
      <c r="D402" s="260">
        <v>1991.37</v>
      </c>
      <c r="E402" s="260">
        <v>965.77</v>
      </c>
    </row>
    <row r="403" spans="1:5" x14ac:dyDescent="0.25">
      <c r="A403" s="260">
        <v>402</v>
      </c>
      <c r="B403" s="261">
        <v>0.69379999999999997</v>
      </c>
      <c r="C403" s="260" t="s">
        <v>600</v>
      </c>
      <c r="D403" s="260">
        <v>1991.37</v>
      </c>
      <c r="E403" s="260">
        <v>1381.69</v>
      </c>
    </row>
    <row r="404" spans="1:5" x14ac:dyDescent="0.25">
      <c r="A404" s="260">
        <v>403</v>
      </c>
      <c r="B404" s="261">
        <v>0.50029999999999997</v>
      </c>
      <c r="C404" s="260" t="s">
        <v>600</v>
      </c>
      <c r="D404" s="260">
        <v>1991.37</v>
      </c>
      <c r="E404" s="260">
        <v>996.32</v>
      </c>
    </row>
    <row r="405" spans="1:5" x14ac:dyDescent="0.25">
      <c r="A405" s="260">
        <v>404</v>
      </c>
      <c r="B405" s="261">
        <v>1.0620000000000001</v>
      </c>
      <c r="C405" s="260" t="s">
        <v>600</v>
      </c>
      <c r="D405" s="260">
        <v>1991.37</v>
      </c>
      <c r="E405" s="260">
        <v>2114.83</v>
      </c>
    </row>
    <row r="406" spans="1:5" x14ac:dyDescent="0.25">
      <c r="A406" s="260">
        <v>405</v>
      </c>
      <c r="B406" s="261">
        <v>0.54990000000000006</v>
      </c>
      <c r="C406" s="260" t="s">
        <v>600</v>
      </c>
      <c r="D406" s="260">
        <v>1991.37</v>
      </c>
      <c r="E406" s="260">
        <v>1095.01</v>
      </c>
    </row>
    <row r="407" spans="1:5" x14ac:dyDescent="0.25">
      <c r="A407" s="260">
        <v>406</v>
      </c>
      <c r="B407" s="261">
        <v>0.48499999999999999</v>
      </c>
      <c r="C407" s="260" t="s">
        <v>600</v>
      </c>
      <c r="D407" s="260">
        <v>1991.37</v>
      </c>
      <c r="E407" s="260">
        <v>965.77</v>
      </c>
    </row>
    <row r="408" spans="1:5" x14ac:dyDescent="0.25">
      <c r="A408" s="260">
        <v>407</v>
      </c>
      <c r="B408" s="261">
        <v>0.69379999999999997</v>
      </c>
      <c r="C408" s="260" t="s">
        <v>600</v>
      </c>
      <c r="D408" s="260">
        <v>1991.37</v>
      </c>
      <c r="E408" s="260">
        <v>1381.69</v>
      </c>
    </row>
    <row r="409" spans="1:5" x14ac:dyDescent="0.25">
      <c r="A409" s="260">
        <v>408</v>
      </c>
      <c r="B409" s="261">
        <v>0.50029999999999997</v>
      </c>
      <c r="C409" s="260" t="s">
        <v>600</v>
      </c>
      <c r="D409" s="260">
        <v>1991.37</v>
      </c>
      <c r="E409" s="260">
        <v>996.32</v>
      </c>
    </row>
    <row r="410" spans="1:5" x14ac:dyDescent="0.25">
      <c r="A410" s="260">
        <v>409</v>
      </c>
      <c r="B410" s="261">
        <v>1.0620000000000001</v>
      </c>
      <c r="C410" s="260" t="s">
        <v>600</v>
      </c>
      <c r="D410" s="260">
        <v>1991.37</v>
      </c>
      <c r="E410" s="260">
        <v>2114.83</v>
      </c>
    </row>
    <row r="411" spans="1:5" x14ac:dyDescent="0.25">
      <c r="A411" s="260">
        <v>410</v>
      </c>
      <c r="B411" s="261">
        <v>0.56169999999999998</v>
      </c>
      <c r="C411" s="260" t="s">
        <v>600</v>
      </c>
      <c r="D411" s="260">
        <v>1991.37</v>
      </c>
      <c r="E411" s="260">
        <v>1118.51</v>
      </c>
    </row>
    <row r="412" spans="1:5" x14ac:dyDescent="0.25">
      <c r="A412" s="260">
        <v>411</v>
      </c>
      <c r="B412" s="261">
        <v>0.81069999999999998</v>
      </c>
      <c r="C412" s="260" t="s">
        <v>600</v>
      </c>
      <c r="D412" s="260">
        <v>1991.37</v>
      </c>
      <c r="E412" s="260">
        <v>1614.32</v>
      </c>
    </row>
    <row r="413" spans="1:5" x14ac:dyDescent="0.25">
      <c r="A413" s="260">
        <v>412</v>
      </c>
      <c r="B413" s="261">
        <v>0.59350000000000003</v>
      </c>
      <c r="C413" s="260" t="s">
        <v>600</v>
      </c>
      <c r="D413" s="260">
        <v>1991.37</v>
      </c>
      <c r="E413" s="260">
        <v>1181.96</v>
      </c>
    </row>
    <row r="414" spans="1:5" x14ac:dyDescent="0.25">
      <c r="A414" s="260">
        <v>413</v>
      </c>
      <c r="B414" s="261">
        <v>0.59350000000000003</v>
      </c>
      <c r="C414" s="260" t="s">
        <v>600</v>
      </c>
      <c r="D414" s="260">
        <v>1991.37</v>
      </c>
      <c r="E414" s="260">
        <v>1181.96</v>
      </c>
    </row>
    <row r="415" spans="1:5" x14ac:dyDescent="0.25">
      <c r="A415" s="260">
        <v>414</v>
      </c>
      <c r="B415" s="261">
        <v>0.81420000000000003</v>
      </c>
      <c r="C415" s="260" t="s">
        <v>600</v>
      </c>
      <c r="D415" s="260">
        <v>1991.37</v>
      </c>
      <c r="E415" s="260">
        <v>1621.37</v>
      </c>
    </row>
    <row r="416" spans="1:5" x14ac:dyDescent="0.25">
      <c r="A416" s="260">
        <v>415</v>
      </c>
      <c r="B416" s="261">
        <v>0.53220000000000001</v>
      </c>
      <c r="C416" s="260" t="s">
        <v>600</v>
      </c>
      <c r="D416" s="260">
        <v>1991.37</v>
      </c>
      <c r="E416" s="260">
        <v>1059.77</v>
      </c>
    </row>
    <row r="417" spans="1:5" x14ac:dyDescent="0.25">
      <c r="A417" s="260">
        <v>416</v>
      </c>
      <c r="B417" s="261">
        <v>0.55579999999999996</v>
      </c>
      <c r="C417" s="260" t="s">
        <v>600</v>
      </c>
      <c r="D417" s="260">
        <v>1991.37</v>
      </c>
      <c r="E417" s="260">
        <v>1106.76</v>
      </c>
    </row>
    <row r="418" spans="1:5" x14ac:dyDescent="0.25">
      <c r="A418" s="260">
        <v>417</v>
      </c>
      <c r="B418" s="261">
        <v>0.79890000000000005</v>
      </c>
      <c r="C418" s="260" t="s">
        <v>600</v>
      </c>
      <c r="D418" s="260">
        <v>1991.37</v>
      </c>
      <c r="E418" s="260">
        <v>1590.83</v>
      </c>
    </row>
    <row r="419" spans="1:5" x14ac:dyDescent="0.25">
      <c r="A419" s="260">
        <v>418</v>
      </c>
      <c r="B419" s="261">
        <v>0.58409999999999995</v>
      </c>
      <c r="C419" s="260" t="s">
        <v>600</v>
      </c>
      <c r="D419" s="260">
        <v>1991.37</v>
      </c>
      <c r="E419" s="260">
        <v>1163.1600000000001</v>
      </c>
    </row>
    <row r="420" spans="1:5" x14ac:dyDescent="0.25">
      <c r="A420" s="260">
        <v>419</v>
      </c>
      <c r="B420" s="261">
        <v>0.58409999999999995</v>
      </c>
      <c r="C420" s="260" t="s">
        <v>600</v>
      </c>
      <c r="D420" s="260">
        <v>1991.37</v>
      </c>
      <c r="E420" s="260">
        <v>1163.1600000000001</v>
      </c>
    </row>
    <row r="421" spans="1:5" x14ac:dyDescent="0.25">
      <c r="A421" s="260">
        <v>420</v>
      </c>
      <c r="B421" s="261">
        <v>0.80589999999999995</v>
      </c>
      <c r="C421" s="260" t="s">
        <v>600</v>
      </c>
      <c r="D421" s="260">
        <v>1991.37</v>
      </c>
      <c r="E421" s="260">
        <v>1604.92</v>
      </c>
    </row>
    <row r="422" spans="1:5" x14ac:dyDescent="0.25">
      <c r="A422" s="260">
        <v>421</v>
      </c>
      <c r="B422" s="261">
        <v>0.51919999999999999</v>
      </c>
      <c r="C422" s="260" t="s">
        <v>600</v>
      </c>
      <c r="D422" s="260">
        <v>1991.37</v>
      </c>
      <c r="E422" s="260">
        <v>1033.92</v>
      </c>
    </row>
    <row r="423" spans="1:5" x14ac:dyDescent="0.25">
      <c r="A423" s="260">
        <v>422</v>
      </c>
      <c r="B423" s="261">
        <v>0.55579999999999996</v>
      </c>
      <c r="C423" s="260" t="s">
        <v>600</v>
      </c>
      <c r="D423" s="260">
        <v>1991.37</v>
      </c>
      <c r="E423" s="260">
        <v>1106.76</v>
      </c>
    </row>
    <row r="424" spans="1:5" x14ac:dyDescent="0.25">
      <c r="A424" s="260">
        <v>423</v>
      </c>
      <c r="B424" s="261">
        <v>0.79890000000000005</v>
      </c>
      <c r="C424" s="260" t="s">
        <v>600</v>
      </c>
      <c r="D424" s="260">
        <v>1991.37</v>
      </c>
      <c r="E424" s="260">
        <v>1590.83</v>
      </c>
    </row>
    <row r="425" spans="1:5" x14ac:dyDescent="0.25">
      <c r="A425" s="260">
        <v>424</v>
      </c>
      <c r="B425" s="261">
        <v>0.58409999999999995</v>
      </c>
      <c r="C425" s="260" t="s">
        <v>600</v>
      </c>
      <c r="D425" s="260">
        <v>1991.37</v>
      </c>
      <c r="E425" s="260">
        <v>1163.1600000000001</v>
      </c>
    </row>
    <row r="426" spans="1:5" x14ac:dyDescent="0.25">
      <c r="A426" s="260">
        <v>425</v>
      </c>
      <c r="B426" s="261">
        <v>0.58409999999999995</v>
      </c>
      <c r="C426" s="260" t="s">
        <v>600</v>
      </c>
      <c r="D426" s="260">
        <v>1991.37</v>
      </c>
      <c r="E426" s="260">
        <v>1163.1600000000001</v>
      </c>
    </row>
    <row r="427" spans="1:5" x14ac:dyDescent="0.25">
      <c r="A427" s="260">
        <v>426</v>
      </c>
      <c r="B427" s="261">
        <v>0.80589999999999995</v>
      </c>
      <c r="C427" s="260" t="s">
        <v>600</v>
      </c>
      <c r="D427" s="260">
        <v>1991.37</v>
      </c>
      <c r="E427" s="260">
        <v>1604.92</v>
      </c>
    </row>
    <row r="428" spans="1:5" x14ac:dyDescent="0.25">
      <c r="A428" s="260">
        <v>427</v>
      </c>
      <c r="B428" s="261">
        <v>0.51919999999999999</v>
      </c>
      <c r="C428" s="260" t="s">
        <v>600</v>
      </c>
      <c r="D428" s="260">
        <v>1991.37</v>
      </c>
      <c r="E428" s="260">
        <v>1033.92</v>
      </c>
    </row>
    <row r="429" spans="1:5" x14ac:dyDescent="0.25">
      <c r="A429" s="260">
        <v>428</v>
      </c>
      <c r="B429" s="261">
        <v>0.55579999999999996</v>
      </c>
      <c r="C429" s="260" t="s">
        <v>600</v>
      </c>
      <c r="D429" s="260">
        <v>1991.37</v>
      </c>
      <c r="E429" s="260">
        <v>1106.76</v>
      </c>
    </row>
    <row r="430" spans="1:5" x14ac:dyDescent="0.25">
      <c r="A430" s="260">
        <v>429</v>
      </c>
      <c r="B430" s="261">
        <v>0.77880000000000005</v>
      </c>
      <c r="C430" s="260" t="s">
        <v>600</v>
      </c>
      <c r="D430" s="260">
        <v>1991.37</v>
      </c>
      <c r="E430" s="260">
        <v>1550.88</v>
      </c>
    </row>
    <row r="431" spans="1:5" x14ac:dyDescent="0.25">
      <c r="A431" s="260">
        <v>430</v>
      </c>
      <c r="B431" s="261">
        <v>0.58409999999999995</v>
      </c>
      <c r="C431" s="260" t="s">
        <v>600</v>
      </c>
      <c r="D431" s="260">
        <v>1991.37</v>
      </c>
      <c r="E431" s="260">
        <v>1163.1600000000001</v>
      </c>
    </row>
    <row r="432" spans="1:5" x14ac:dyDescent="0.25">
      <c r="A432" s="260">
        <v>431</v>
      </c>
      <c r="B432" s="261">
        <v>0.58409999999999995</v>
      </c>
      <c r="C432" s="260" t="s">
        <v>600</v>
      </c>
      <c r="D432" s="260">
        <v>1991.37</v>
      </c>
      <c r="E432" s="260">
        <v>1163.1600000000001</v>
      </c>
    </row>
    <row r="433" spans="1:5" x14ac:dyDescent="0.25">
      <c r="A433" s="260">
        <v>432</v>
      </c>
      <c r="B433" s="261">
        <v>0.80589999999999995</v>
      </c>
      <c r="C433" s="260" t="s">
        <v>600</v>
      </c>
      <c r="D433" s="260">
        <v>1991.37</v>
      </c>
      <c r="E433" s="260">
        <v>1604.92</v>
      </c>
    </row>
    <row r="434" spans="1:5" x14ac:dyDescent="0.25">
      <c r="A434" s="260">
        <v>433</v>
      </c>
      <c r="B434" s="261">
        <v>0.51919999999999999</v>
      </c>
      <c r="C434" s="260" t="s">
        <v>600</v>
      </c>
      <c r="D434" s="260">
        <v>1991.37</v>
      </c>
      <c r="E434" s="260">
        <v>1033.92</v>
      </c>
    </row>
    <row r="435" spans="1:5" x14ac:dyDescent="0.25">
      <c r="A435" s="260">
        <v>434</v>
      </c>
      <c r="B435" s="261">
        <v>0.55579999999999996</v>
      </c>
      <c r="C435" s="260" t="s">
        <v>600</v>
      </c>
      <c r="D435" s="260">
        <v>1991.37</v>
      </c>
      <c r="E435" s="260">
        <v>1106.76</v>
      </c>
    </row>
    <row r="436" spans="1:5" x14ac:dyDescent="0.25">
      <c r="A436" s="260">
        <v>435</v>
      </c>
      <c r="B436" s="261">
        <v>0.79890000000000005</v>
      </c>
      <c r="C436" s="260" t="s">
        <v>600</v>
      </c>
      <c r="D436" s="260">
        <v>1991.37</v>
      </c>
      <c r="E436" s="260">
        <v>1590.83</v>
      </c>
    </row>
    <row r="437" spans="1:5" x14ac:dyDescent="0.25">
      <c r="A437" s="260">
        <v>436</v>
      </c>
      <c r="B437" s="261">
        <v>0.58409999999999995</v>
      </c>
      <c r="C437" s="260" t="s">
        <v>600</v>
      </c>
      <c r="D437" s="260">
        <v>1991.37</v>
      </c>
      <c r="E437" s="260">
        <v>1163.1600000000001</v>
      </c>
    </row>
    <row r="438" spans="1:5" x14ac:dyDescent="0.25">
      <c r="A438" s="260">
        <v>437</v>
      </c>
      <c r="B438" s="261">
        <v>0.58409999999999995</v>
      </c>
      <c r="C438" s="260" t="s">
        <v>600</v>
      </c>
      <c r="D438" s="260">
        <v>1991.37</v>
      </c>
      <c r="E438" s="260">
        <v>1163.1600000000001</v>
      </c>
    </row>
    <row r="439" spans="1:5" x14ac:dyDescent="0.25">
      <c r="A439" s="260">
        <v>438</v>
      </c>
      <c r="B439" s="261">
        <v>0.80479999999999996</v>
      </c>
      <c r="C439" s="260" t="s">
        <v>600</v>
      </c>
      <c r="D439" s="260">
        <v>1991.37</v>
      </c>
      <c r="E439" s="260">
        <v>1602.57</v>
      </c>
    </row>
    <row r="440" spans="1:5" x14ac:dyDescent="0.25">
      <c r="A440" s="260">
        <v>439</v>
      </c>
      <c r="B440" s="261">
        <v>0.51919999999999999</v>
      </c>
      <c r="C440" s="260" t="s">
        <v>600</v>
      </c>
      <c r="D440" s="260">
        <v>1991.37</v>
      </c>
      <c r="E440" s="260">
        <v>1033.92</v>
      </c>
    </row>
    <row r="441" spans="1:5" x14ac:dyDescent="0.25">
      <c r="A441" s="260">
        <v>440</v>
      </c>
      <c r="B441" s="261">
        <v>0.55579999999999996</v>
      </c>
      <c r="C441" s="260" t="s">
        <v>600</v>
      </c>
      <c r="D441" s="260">
        <v>1991.37</v>
      </c>
      <c r="E441" s="260">
        <v>1106.76</v>
      </c>
    </row>
    <row r="442" spans="1:5" x14ac:dyDescent="0.25">
      <c r="A442" s="260">
        <v>441</v>
      </c>
      <c r="B442" s="261">
        <v>0.79890000000000005</v>
      </c>
      <c r="C442" s="260" t="s">
        <v>600</v>
      </c>
      <c r="D442" s="260">
        <v>1991.37</v>
      </c>
      <c r="E442" s="260">
        <v>1590.83</v>
      </c>
    </row>
    <row r="443" spans="1:5" x14ac:dyDescent="0.25">
      <c r="A443" s="260">
        <v>442</v>
      </c>
      <c r="B443" s="261">
        <v>0.58409999999999995</v>
      </c>
      <c r="C443" s="260" t="s">
        <v>600</v>
      </c>
      <c r="D443" s="260">
        <v>1991.37</v>
      </c>
      <c r="E443" s="260">
        <v>1163.1600000000001</v>
      </c>
    </row>
    <row r="444" spans="1:5" x14ac:dyDescent="0.25">
      <c r="A444" s="260">
        <v>443</v>
      </c>
      <c r="B444" s="261">
        <v>0.58409999999999995</v>
      </c>
      <c r="C444" s="260" t="s">
        <v>600</v>
      </c>
      <c r="D444" s="260">
        <v>1991.37</v>
      </c>
      <c r="E444" s="260">
        <v>1163.1600000000001</v>
      </c>
    </row>
    <row r="445" spans="1:5" x14ac:dyDescent="0.25">
      <c r="A445" s="260">
        <v>444</v>
      </c>
      <c r="B445" s="261">
        <v>0.80589999999999995</v>
      </c>
      <c r="C445" s="260" t="s">
        <v>600</v>
      </c>
      <c r="D445" s="260">
        <v>1991.37</v>
      </c>
      <c r="E445" s="260">
        <v>1604.92</v>
      </c>
    </row>
    <row r="446" spans="1:5" x14ac:dyDescent="0.25">
      <c r="A446" s="260">
        <v>445</v>
      </c>
      <c r="B446" s="261">
        <v>0.51919999999999999</v>
      </c>
      <c r="C446" s="260" t="s">
        <v>600</v>
      </c>
      <c r="D446" s="260">
        <v>1991.37</v>
      </c>
      <c r="E446" s="260">
        <v>1033.92</v>
      </c>
    </row>
    <row r="447" spans="1:5" x14ac:dyDescent="0.25">
      <c r="A447" s="260">
        <v>446</v>
      </c>
      <c r="B447" s="261">
        <v>0.55579999999999996</v>
      </c>
      <c r="C447" s="260" t="s">
        <v>600</v>
      </c>
      <c r="D447" s="260">
        <v>1991.37</v>
      </c>
      <c r="E447" s="260">
        <v>1106.76</v>
      </c>
    </row>
    <row r="448" spans="1:5" x14ac:dyDescent="0.25">
      <c r="A448" s="260">
        <v>447</v>
      </c>
      <c r="B448" s="261">
        <v>0.79890000000000005</v>
      </c>
      <c r="C448" s="260" t="s">
        <v>600</v>
      </c>
      <c r="D448" s="260">
        <v>1991.37</v>
      </c>
      <c r="E448" s="260">
        <v>1590.83</v>
      </c>
    </row>
    <row r="449" spans="1:5" x14ac:dyDescent="0.25">
      <c r="A449" s="260">
        <v>448</v>
      </c>
      <c r="B449" s="261">
        <v>0.58409999999999995</v>
      </c>
      <c r="C449" s="260" t="s">
        <v>600</v>
      </c>
      <c r="D449" s="260">
        <v>1991.37</v>
      </c>
      <c r="E449" s="260">
        <v>1163.1600000000001</v>
      </c>
    </row>
    <row r="450" spans="1:5" x14ac:dyDescent="0.25">
      <c r="A450" s="260">
        <v>449</v>
      </c>
      <c r="B450" s="261">
        <v>0.58409999999999995</v>
      </c>
      <c r="C450" s="260" t="s">
        <v>600</v>
      </c>
      <c r="D450" s="260">
        <v>1991.37</v>
      </c>
      <c r="E450" s="260">
        <v>1163.1600000000001</v>
      </c>
    </row>
    <row r="451" spans="1:5" x14ac:dyDescent="0.25">
      <c r="A451" s="260">
        <v>450</v>
      </c>
      <c r="B451" s="261">
        <v>0.80589999999999995</v>
      </c>
      <c r="C451" s="260" t="s">
        <v>600</v>
      </c>
      <c r="D451" s="260">
        <v>1991.37</v>
      </c>
      <c r="E451" s="260">
        <v>1604.92</v>
      </c>
    </row>
    <row r="452" spans="1:5" x14ac:dyDescent="0.25">
      <c r="A452" s="260">
        <v>451</v>
      </c>
      <c r="B452" s="261">
        <v>0.51919999999999999</v>
      </c>
      <c r="C452" s="260" t="s">
        <v>600</v>
      </c>
      <c r="D452" s="260">
        <v>1991.37</v>
      </c>
      <c r="E452" s="260">
        <v>1033.92</v>
      </c>
    </row>
    <row r="453" spans="1:5" x14ac:dyDescent="0.25">
      <c r="A453" s="260">
        <v>452</v>
      </c>
      <c r="B453" s="261">
        <v>0.55579999999999996</v>
      </c>
      <c r="C453" s="260" t="s">
        <v>600</v>
      </c>
      <c r="D453" s="260">
        <v>1991.37</v>
      </c>
      <c r="E453" s="260">
        <v>1106.76</v>
      </c>
    </row>
    <row r="454" spans="1:5" x14ac:dyDescent="0.25">
      <c r="A454" s="260">
        <v>453</v>
      </c>
      <c r="B454" s="261">
        <v>0.79890000000000005</v>
      </c>
      <c r="C454" s="260" t="s">
        <v>600</v>
      </c>
      <c r="D454" s="260">
        <v>1991.37</v>
      </c>
      <c r="E454" s="260">
        <v>1590.83</v>
      </c>
    </row>
    <row r="455" spans="1:5" x14ac:dyDescent="0.25">
      <c r="A455" s="260">
        <v>454</v>
      </c>
      <c r="B455" s="261">
        <v>0.58409999999999995</v>
      </c>
      <c r="C455" s="260" t="s">
        <v>600</v>
      </c>
      <c r="D455" s="260">
        <v>1991.37</v>
      </c>
      <c r="E455" s="260">
        <v>1163.1600000000001</v>
      </c>
    </row>
    <row r="456" spans="1:5" x14ac:dyDescent="0.25">
      <c r="A456" s="260">
        <v>455</v>
      </c>
      <c r="B456" s="261">
        <v>0.58409999999999995</v>
      </c>
      <c r="C456" s="260" t="s">
        <v>600</v>
      </c>
      <c r="D456" s="260">
        <v>1991.37</v>
      </c>
      <c r="E456" s="260">
        <v>1163.1600000000001</v>
      </c>
    </row>
    <row r="457" spans="1:5" x14ac:dyDescent="0.25">
      <c r="A457" s="260">
        <v>456</v>
      </c>
      <c r="B457" s="261">
        <v>0.80589999999999995</v>
      </c>
      <c r="C457" s="260" t="s">
        <v>600</v>
      </c>
      <c r="D457" s="260">
        <v>1991.37</v>
      </c>
      <c r="E457" s="260">
        <v>1604.92</v>
      </c>
    </row>
    <row r="458" spans="1:5" x14ac:dyDescent="0.25">
      <c r="A458" s="260">
        <v>457</v>
      </c>
      <c r="B458" s="261">
        <v>0.51919999999999999</v>
      </c>
      <c r="C458" s="260" t="s">
        <v>600</v>
      </c>
      <c r="D458" s="260">
        <v>1991.37</v>
      </c>
      <c r="E458" s="260">
        <v>1033.92</v>
      </c>
    </row>
    <row r="459" spans="1:5" x14ac:dyDescent="0.25">
      <c r="A459" s="260">
        <v>458</v>
      </c>
      <c r="B459" s="261">
        <v>0.55579999999999996</v>
      </c>
      <c r="C459" s="260" t="s">
        <v>600</v>
      </c>
      <c r="D459" s="260">
        <v>1991.37</v>
      </c>
      <c r="E459" s="260">
        <v>1106.76</v>
      </c>
    </row>
    <row r="460" spans="1:5" x14ac:dyDescent="0.25">
      <c r="A460" s="260">
        <v>459</v>
      </c>
      <c r="B460" s="261">
        <v>0.79890000000000005</v>
      </c>
      <c r="C460" s="260" t="s">
        <v>600</v>
      </c>
      <c r="D460" s="260">
        <v>1991.37</v>
      </c>
      <c r="E460" s="260">
        <v>1590.83</v>
      </c>
    </row>
    <row r="461" spans="1:5" x14ac:dyDescent="0.25">
      <c r="A461" s="260">
        <v>460</v>
      </c>
      <c r="B461" s="261">
        <v>0.58409999999999995</v>
      </c>
      <c r="C461" s="260" t="s">
        <v>600</v>
      </c>
      <c r="D461" s="260">
        <v>1991.37</v>
      </c>
      <c r="E461" s="260">
        <v>1163.1600000000001</v>
      </c>
    </row>
    <row r="462" spans="1:5" x14ac:dyDescent="0.25">
      <c r="A462" s="260">
        <v>461</v>
      </c>
      <c r="B462" s="261">
        <v>0.58409999999999995</v>
      </c>
      <c r="C462" s="260" t="s">
        <v>600</v>
      </c>
      <c r="D462" s="260">
        <v>1991.37</v>
      </c>
      <c r="E462" s="260">
        <v>1163.1600000000001</v>
      </c>
    </row>
    <row r="463" spans="1:5" x14ac:dyDescent="0.25">
      <c r="A463" s="260">
        <v>462</v>
      </c>
      <c r="B463" s="261">
        <v>0.80589999999999995</v>
      </c>
      <c r="C463" s="260" t="s">
        <v>600</v>
      </c>
      <c r="D463" s="260">
        <v>1991.37</v>
      </c>
      <c r="E463" s="260">
        <v>1604.92</v>
      </c>
    </row>
    <row r="464" spans="1:5" x14ac:dyDescent="0.25">
      <c r="A464" s="260">
        <v>463</v>
      </c>
      <c r="B464" s="261">
        <v>0.51919999999999999</v>
      </c>
      <c r="C464" s="260" t="s">
        <v>600</v>
      </c>
      <c r="D464" s="260">
        <v>1991.37</v>
      </c>
      <c r="E464" s="260">
        <v>1033.92</v>
      </c>
    </row>
    <row r="465" spans="1:5" x14ac:dyDescent="0.25">
      <c r="A465" s="260">
        <v>464</v>
      </c>
      <c r="B465" s="261">
        <v>0.55579999999999996</v>
      </c>
      <c r="C465" s="260" t="s">
        <v>600</v>
      </c>
      <c r="D465" s="260">
        <v>1991.37</v>
      </c>
      <c r="E465" s="260">
        <v>1106.76</v>
      </c>
    </row>
    <row r="466" spans="1:5" x14ac:dyDescent="0.25">
      <c r="A466" s="260">
        <v>465</v>
      </c>
      <c r="B466" s="261">
        <v>0.79890000000000005</v>
      </c>
      <c r="C466" s="260" t="s">
        <v>600</v>
      </c>
      <c r="D466" s="260">
        <v>1991.37</v>
      </c>
      <c r="E466" s="260">
        <v>1590.83</v>
      </c>
    </row>
    <row r="467" spans="1:5" x14ac:dyDescent="0.25">
      <c r="A467" s="260">
        <v>466</v>
      </c>
      <c r="B467" s="261">
        <v>0.58409999999999995</v>
      </c>
      <c r="C467" s="260" t="s">
        <v>600</v>
      </c>
      <c r="D467" s="260">
        <v>1991.37</v>
      </c>
      <c r="E467" s="260">
        <v>1163.1600000000001</v>
      </c>
    </row>
    <row r="468" spans="1:5" x14ac:dyDescent="0.25">
      <c r="A468" s="260">
        <v>467</v>
      </c>
      <c r="B468" s="261">
        <v>0.58409999999999995</v>
      </c>
      <c r="C468" s="260" t="s">
        <v>600</v>
      </c>
      <c r="D468" s="260">
        <v>1991.37</v>
      </c>
      <c r="E468" s="260">
        <v>1163.1600000000001</v>
      </c>
    </row>
    <row r="469" spans="1:5" x14ac:dyDescent="0.25">
      <c r="A469" s="260">
        <v>468</v>
      </c>
      <c r="B469" s="261">
        <v>0.80589999999999995</v>
      </c>
      <c r="C469" s="260" t="s">
        <v>600</v>
      </c>
      <c r="D469" s="260">
        <v>1991.37</v>
      </c>
      <c r="E469" s="260">
        <v>1604.92</v>
      </c>
    </row>
    <row r="470" spans="1:5" x14ac:dyDescent="0.25">
      <c r="A470" s="260">
        <v>469</v>
      </c>
      <c r="B470" s="261">
        <v>0.51919999999999999</v>
      </c>
      <c r="C470" s="260" t="s">
        <v>600</v>
      </c>
      <c r="D470" s="260">
        <v>1991.37</v>
      </c>
      <c r="E470" s="260">
        <v>1033.92</v>
      </c>
    </row>
    <row r="471" spans="1:5" x14ac:dyDescent="0.25">
      <c r="A471" s="260">
        <v>470</v>
      </c>
      <c r="B471" s="261">
        <v>0.55579999999999996</v>
      </c>
      <c r="C471" s="260" t="s">
        <v>600</v>
      </c>
      <c r="D471" s="260">
        <v>1991.37</v>
      </c>
      <c r="E471" s="260">
        <v>1106.76</v>
      </c>
    </row>
    <row r="472" spans="1:5" x14ac:dyDescent="0.25">
      <c r="A472" s="260">
        <v>471</v>
      </c>
      <c r="B472" s="261">
        <v>0.79890000000000005</v>
      </c>
      <c r="C472" s="260" t="s">
        <v>600</v>
      </c>
      <c r="D472" s="260">
        <v>1991.37</v>
      </c>
      <c r="E472" s="260">
        <v>1590.83</v>
      </c>
    </row>
    <row r="473" spans="1:5" x14ac:dyDescent="0.25">
      <c r="A473" s="260">
        <v>472</v>
      </c>
      <c r="B473" s="261">
        <v>0.58409999999999995</v>
      </c>
      <c r="C473" s="260" t="s">
        <v>600</v>
      </c>
      <c r="D473" s="260">
        <v>1991.37</v>
      </c>
      <c r="E473" s="260">
        <v>1163.1600000000001</v>
      </c>
    </row>
    <row r="474" spans="1:5" x14ac:dyDescent="0.25">
      <c r="A474" s="260">
        <v>473</v>
      </c>
      <c r="B474" s="261">
        <v>0.58409999999999995</v>
      </c>
      <c r="C474" s="260" t="s">
        <v>600</v>
      </c>
      <c r="D474" s="260">
        <v>1991.37</v>
      </c>
      <c r="E474" s="260">
        <v>1163.1600000000001</v>
      </c>
    </row>
    <row r="475" spans="1:5" x14ac:dyDescent="0.25">
      <c r="A475" s="260">
        <v>474</v>
      </c>
      <c r="B475" s="261">
        <v>0.80589999999999995</v>
      </c>
      <c r="C475" s="260" t="s">
        <v>600</v>
      </c>
      <c r="D475" s="260">
        <v>1991.37</v>
      </c>
      <c r="E475" s="260">
        <v>1604.92</v>
      </c>
    </row>
    <row r="476" spans="1:5" x14ac:dyDescent="0.25">
      <c r="A476" s="260">
        <v>475</v>
      </c>
      <c r="B476" s="261">
        <v>0.51919999999999999</v>
      </c>
      <c r="C476" s="260" t="s">
        <v>600</v>
      </c>
      <c r="D476" s="260">
        <v>1991.37</v>
      </c>
      <c r="E476" s="260">
        <v>1033.92</v>
      </c>
    </row>
    <row r="477" spans="1:5" x14ac:dyDescent="0.25">
      <c r="A477" s="260">
        <v>476</v>
      </c>
      <c r="B477" s="261">
        <v>0.82479999999999998</v>
      </c>
      <c r="C477" s="260" t="s">
        <v>600</v>
      </c>
      <c r="D477" s="260">
        <v>1991.37</v>
      </c>
      <c r="E477" s="260">
        <v>1642.52</v>
      </c>
    </row>
    <row r="478" spans="1:5" x14ac:dyDescent="0.25">
      <c r="A478" s="260">
        <v>477</v>
      </c>
      <c r="B478" s="261">
        <v>0.79769999999999996</v>
      </c>
      <c r="C478" s="260" t="s">
        <v>600</v>
      </c>
      <c r="D478" s="260">
        <v>1991.37</v>
      </c>
      <c r="E478" s="260">
        <v>1588.48</v>
      </c>
    </row>
    <row r="479" spans="1:5" x14ac:dyDescent="0.25">
      <c r="A479" s="260">
        <v>478</v>
      </c>
      <c r="B479" s="261">
        <v>0.56399999999999995</v>
      </c>
      <c r="C479" s="260" t="s">
        <v>600</v>
      </c>
      <c r="D479" s="260">
        <v>1991.37</v>
      </c>
      <c r="E479" s="260">
        <v>1123.21</v>
      </c>
    </row>
    <row r="480" spans="1:5" x14ac:dyDescent="0.25">
      <c r="A480" s="260">
        <v>479</v>
      </c>
      <c r="B480" s="261">
        <v>0.50029999999999997</v>
      </c>
      <c r="C480" s="260" t="s">
        <v>600</v>
      </c>
      <c r="D480" s="260">
        <v>1991.37</v>
      </c>
      <c r="E480" s="260">
        <v>996.32</v>
      </c>
    </row>
    <row r="481" spans="1:5" x14ac:dyDescent="0.25">
      <c r="A481" s="260">
        <v>480</v>
      </c>
      <c r="B481" s="261">
        <v>0.54749999999999999</v>
      </c>
      <c r="C481" s="260" t="s">
        <v>600</v>
      </c>
      <c r="D481" s="260">
        <v>1991.37</v>
      </c>
      <c r="E481" s="260">
        <v>1090.31</v>
      </c>
    </row>
    <row r="482" spans="1:5" x14ac:dyDescent="0.25">
      <c r="A482" s="260">
        <v>481</v>
      </c>
      <c r="B482" s="261">
        <v>0.8</v>
      </c>
      <c r="C482" s="260" t="s">
        <v>600</v>
      </c>
      <c r="D482" s="260">
        <v>1991.37</v>
      </c>
      <c r="E482" s="260">
        <v>1593.18</v>
      </c>
    </row>
    <row r="483" spans="1:5" x14ac:dyDescent="0.25">
      <c r="A483" s="260">
        <v>482</v>
      </c>
      <c r="B483" s="261">
        <v>0.79410000000000003</v>
      </c>
      <c r="C483" s="260" t="s">
        <v>600</v>
      </c>
      <c r="D483" s="260">
        <v>1991.37</v>
      </c>
      <c r="E483" s="260">
        <v>1581.43</v>
      </c>
    </row>
    <row r="484" spans="1:5" x14ac:dyDescent="0.25">
      <c r="A484" s="260">
        <v>483</v>
      </c>
      <c r="B484" s="261">
        <v>0.68789999999999996</v>
      </c>
      <c r="C484" s="260" t="s">
        <v>600</v>
      </c>
      <c r="D484" s="260">
        <v>1991.37</v>
      </c>
      <c r="E484" s="260">
        <v>1369.94</v>
      </c>
    </row>
    <row r="485" spans="1:5" x14ac:dyDescent="0.25">
      <c r="A485" s="260">
        <v>484</v>
      </c>
      <c r="B485" s="261">
        <v>0.48139999999999999</v>
      </c>
      <c r="C485" s="260" t="s">
        <v>600</v>
      </c>
      <c r="D485" s="260">
        <v>1991.37</v>
      </c>
      <c r="E485" s="260">
        <v>958.73</v>
      </c>
    </row>
    <row r="486" spans="1:5" x14ac:dyDescent="0.25">
      <c r="A486" s="260">
        <v>485</v>
      </c>
      <c r="B486" s="261">
        <v>0.53810000000000002</v>
      </c>
      <c r="C486" s="260" t="s">
        <v>600</v>
      </c>
      <c r="D486" s="260">
        <v>1991.37</v>
      </c>
      <c r="E486" s="260">
        <v>1071.52</v>
      </c>
    </row>
    <row r="487" spans="1:5" x14ac:dyDescent="0.25">
      <c r="A487" s="260">
        <v>486</v>
      </c>
      <c r="B487" s="261">
        <v>0.81069999999999998</v>
      </c>
      <c r="C487" s="260" t="s">
        <v>600</v>
      </c>
      <c r="D487" s="260">
        <v>1991.37</v>
      </c>
      <c r="E487" s="260">
        <v>1614.32</v>
      </c>
    </row>
    <row r="488" spans="1:5" x14ac:dyDescent="0.25">
      <c r="A488" s="260">
        <v>487</v>
      </c>
      <c r="B488" s="261">
        <v>0.79410000000000003</v>
      </c>
      <c r="C488" s="260" t="s">
        <v>600</v>
      </c>
      <c r="D488" s="260">
        <v>1991.37</v>
      </c>
      <c r="E488" s="260">
        <v>1581.43</v>
      </c>
    </row>
    <row r="489" spans="1:5" x14ac:dyDescent="0.25">
      <c r="A489" s="260">
        <v>488</v>
      </c>
      <c r="B489" s="261">
        <v>0.68789999999999996</v>
      </c>
      <c r="C489" s="260" t="s">
        <v>600</v>
      </c>
      <c r="D489" s="260">
        <v>1991.37</v>
      </c>
      <c r="E489" s="260">
        <v>1369.94</v>
      </c>
    </row>
    <row r="490" spans="1:5" x14ac:dyDescent="0.25">
      <c r="A490" s="260">
        <v>489</v>
      </c>
      <c r="B490" s="261">
        <v>0.48139999999999999</v>
      </c>
      <c r="C490" s="260" t="s">
        <v>600</v>
      </c>
      <c r="D490" s="260">
        <v>1991.37</v>
      </c>
      <c r="E490" s="260">
        <v>958.73</v>
      </c>
    </row>
    <row r="491" spans="1:5" x14ac:dyDescent="0.25">
      <c r="A491" s="260">
        <v>490</v>
      </c>
      <c r="B491" s="261">
        <v>0.53810000000000002</v>
      </c>
      <c r="C491" s="260" t="s">
        <v>600</v>
      </c>
      <c r="D491" s="260">
        <v>1991.37</v>
      </c>
      <c r="E491" s="260">
        <v>1071.52</v>
      </c>
    </row>
    <row r="492" spans="1:5" x14ac:dyDescent="0.25">
      <c r="A492" s="260">
        <v>491</v>
      </c>
      <c r="B492" s="261">
        <v>0.81069999999999998</v>
      </c>
      <c r="C492" s="260" t="s">
        <v>600</v>
      </c>
      <c r="D492" s="260">
        <v>1991.37</v>
      </c>
      <c r="E492" s="260">
        <v>1614.32</v>
      </c>
    </row>
    <row r="493" spans="1:5" x14ac:dyDescent="0.25">
      <c r="A493" s="260">
        <v>492</v>
      </c>
      <c r="B493" s="261">
        <v>0.79410000000000003</v>
      </c>
      <c r="C493" s="260" t="s">
        <v>600</v>
      </c>
      <c r="D493" s="260">
        <v>1991.37</v>
      </c>
      <c r="E493" s="260">
        <v>1581.43</v>
      </c>
    </row>
    <row r="494" spans="1:5" x14ac:dyDescent="0.25">
      <c r="A494" s="260">
        <v>493</v>
      </c>
      <c r="B494" s="261">
        <v>0.68789999999999996</v>
      </c>
      <c r="C494" s="260" t="s">
        <v>600</v>
      </c>
      <c r="D494" s="260">
        <v>1991.37</v>
      </c>
      <c r="E494" s="260">
        <v>1369.94</v>
      </c>
    </row>
    <row r="495" spans="1:5" x14ac:dyDescent="0.25">
      <c r="A495" s="260">
        <v>494</v>
      </c>
      <c r="B495" s="261">
        <v>0.48139999999999999</v>
      </c>
      <c r="C495" s="260" t="s">
        <v>600</v>
      </c>
      <c r="D495" s="260">
        <v>1991.37</v>
      </c>
      <c r="E495" s="260">
        <v>958.73</v>
      </c>
    </row>
    <row r="496" spans="1:5" x14ac:dyDescent="0.25">
      <c r="A496" s="260">
        <v>495</v>
      </c>
      <c r="B496" s="261">
        <v>0.53810000000000002</v>
      </c>
      <c r="C496" s="260" t="s">
        <v>600</v>
      </c>
      <c r="D496" s="260">
        <v>1991.37</v>
      </c>
      <c r="E496" s="260">
        <v>1071.52</v>
      </c>
    </row>
    <row r="497" spans="1:5" x14ac:dyDescent="0.25">
      <c r="A497" s="260">
        <v>496</v>
      </c>
      <c r="B497" s="261">
        <v>0.79649999999999999</v>
      </c>
      <c r="C497" s="260" t="s">
        <v>600</v>
      </c>
      <c r="D497" s="260">
        <v>1991.37</v>
      </c>
      <c r="E497" s="260">
        <v>1586.13</v>
      </c>
    </row>
    <row r="498" spans="1:5" x14ac:dyDescent="0.25">
      <c r="A498" s="260">
        <v>497</v>
      </c>
      <c r="B498" s="261">
        <v>0.79410000000000003</v>
      </c>
      <c r="C498" s="260" t="s">
        <v>600</v>
      </c>
      <c r="D498" s="260">
        <v>1991.37</v>
      </c>
      <c r="E498" s="260">
        <v>1581.43</v>
      </c>
    </row>
    <row r="499" spans="1:5" x14ac:dyDescent="0.25">
      <c r="A499" s="260">
        <v>498</v>
      </c>
      <c r="B499" s="261">
        <v>0.68789999999999996</v>
      </c>
      <c r="C499" s="260" t="s">
        <v>600</v>
      </c>
      <c r="D499" s="260">
        <v>1991.37</v>
      </c>
      <c r="E499" s="260">
        <v>1369.94</v>
      </c>
    </row>
    <row r="500" spans="1:5" x14ac:dyDescent="0.25">
      <c r="A500" s="260">
        <v>499</v>
      </c>
      <c r="B500" s="261">
        <v>0.48139999999999999</v>
      </c>
      <c r="C500" s="260" t="s">
        <v>600</v>
      </c>
      <c r="D500" s="260">
        <v>1991.37</v>
      </c>
      <c r="E500" s="260">
        <v>958.73</v>
      </c>
    </row>
    <row r="501" spans="1:5" x14ac:dyDescent="0.25">
      <c r="A501" s="260">
        <v>500</v>
      </c>
      <c r="B501" s="261">
        <v>0.53810000000000002</v>
      </c>
      <c r="C501" s="260" t="s">
        <v>600</v>
      </c>
      <c r="D501" s="260">
        <v>1991.37</v>
      </c>
      <c r="E501" s="260">
        <v>1071.52</v>
      </c>
    </row>
    <row r="502" spans="1:5" x14ac:dyDescent="0.25">
      <c r="A502" s="260">
        <v>501</v>
      </c>
      <c r="B502" s="261">
        <v>0.81179999999999997</v>
      </c>
      <c r="C502" s="260" t="s">
        <v>600</v>
      </c>
      <c r="D502" s="260">
        <v>1991.37</v>
      </c>
      <c r="E502" s="260">
        <v>1616.67</v>
      </c>
    </row>
    <row r="503" spans="1:5" x14ac:dyDescent="0.25">
      <c r="A503" s="260">
        <v>502</v>
      </c>
      <c r="B503" s="261">
        <v>0.79410000000000003</v>
      </c>
      <c r="C503" s="260" t="s">
        <v>600</v>
      </c>
      <c r="D503" s="260">
        <v>1991.37</v>
      </c>
      <c r="E503" s="260">
        <v>1581.43</v>
      </c>
    </row>
    <row r="504" spans="1:5" x14ac:dyDescent="0.25">
      <c r="A504" s="260">
        <v>503</v>
      </c>
      <c r="B504" s="261">
        <v>0.68789999999999996</v>
      </c>
      <c r="C504" s="260" t="s">
        <v>600</v>
      </c>
      <c r="D504" s="260">
        <v>1991.37</v>
      </c>
      <c r="E504" s="260">
        <v>1369.94</v>
      </c>
    </row>
    <row r="505" spans="1:5" x14ac:dyDescent="0.25">
      <c r="A505" s="260">
        <v>504</v>
      </c>
      <c r="B505" s="261">
        <v>0.48139999999999999</v>
      </c>
      <c r="C505" s="260" t="s">
        <v>600</v>
      </c>
      <c r="D505" s="260">
        <v>1991.37</v>
      </c>
      <c r="E505" s="260">
        <v>958.73</v>
      </c>
    </row>
    <row r="506" spans="1:5" x14ac:dyDescent="0.25">
      <c r="A506" s="260">
        <v>505</v>
      </c>
      <c r="B506" s="261">
        <v>0.53810000000000002</v>
      </c>
      <c r="C506" s="260" t="s">
        <v>600</v>
      </c>
      <c r="D506" s="260">
        <v>1991.37</v>
      </c>
      <c r="E506" s="260">
        <v>1071.52</v>
      </c>
    </row>
    <row r="507" spans="1:5" x14ac:dyDescent="0.25">
      <c r="A507" s="260">
        <v>506</v>
      </c>
      <c r="B507" s="261">
        <v>0.81179999999999997</v>
      </c>
      <c r="C507" s="260" t="s">
        <v>600</v>
      </c>
      <c r="D507" s="260">
        <v>1991.37</v>
      </c>
      <c r="E507" s="260">
        <v>1616.67</v>
      </c>
    </row>
    <row r="508" spans="1:5" x14ac:dyDescent="0.25">
      <c r="A508" s="260">
        <v>507</v>
      </c>
      <c r="B508" s="261">
        <v>0.79410000000000003</v>
      </c>
      <c r="C508" s="260" t="s">
        <v>600</v>
      </c>
      <c r="D508" s="260">
        <v>1991.37</v>
      </c>
      <c r="E508" s="260">
        <v>1581.43</v>
      </c>
    </row>
    <row r="509" spans="1:5" x14ac:dyDescent="0.25">
      <c r="A509" s="260">
        <v>508</v>
      </c>
      <c r="B509" s="261">
        <v>0.68789999999999996</v>
      </c>
      <c r="C509" s="260" t="s">
        <v>600</v>
      </c>
      <c r="D509" s="260">
        <v>1991.37</v>
      </c>
      <c r="E509" s="260">
        <v>1369.94</v>
      </c>
    </row>
    <row r="510" spans="1:5" x14ac:dyDescent="0.25">
      <c r="A510" s="260">
        <v>509</v>
      </c>
      <c r="B510" s="261">
        <v>0.48139999999999999</v>
      </c>
      <c r="C510" s="260" t="s">
        <v>600</v>
      </c>
      <c r="D510" s="260">
        <v>1991.37</v>
      </c>
      <c r="E510" s="260">
        <v>958.73</v>
      </c>
    </row>
    <row r="511" spans="1:5" x14ac:dyDescent="0.25">
      <c r="A511" s="260">
        <v>510</v>
      </c>
      <c r="B511" s="261">
        <v>0.53810000000000002</v>
      </c>
      <c r="C511" s="260" t="s">
        <v>600</v>
      </c>
      <c r="D511" s="260">
        <v>1991.37</v>
      </c>
      <c r="E511" s="260">
        <v>1071.52</v>
      </c>
    </row>
    <row r="512" spans="1:5" x14ac:dyDescent="0.25">
      <c r="A512" s="260">
        <v>511</v>
      </c>
      <c r="B512" s="261">
        <v>0.81179999999999997</v>
      </c>
      <c r="C512" s="260" t="s">
        <v>600</v>
      </c>
      <c r="D512" s="260">
        <v>1991.37</v>
      </c>
      <c r="E512" s="260">
        <v>1616.67</v>
      </c>
    </row>
    <row r="513" spans="1:5" x14ac:dyDescent="0.25">
      <c r="A513" s="260">
        <v>512</v>
      </c>
      <c r="B513" s="261">
        <v>0.79410000000000003</v>
      </c>
      <c r="C513" s="260" t="s">
        <v>600</v>
      </c>
      <c r="D513" s="260">
        <v>1991.37</v>
      </c>
      <c r="E513" s="260">
        <v>1581.43</v>
      </c>
    </row>
    <row r="514" spans="1:5" x14ac:dyDescent="0.25">
      <c r="A514" s="260">
        <v>513</v>
      </c>
      <c r="B514" s="261">
        <v>0.68789999999999996</v>
      </c>
      <c r="C514" s="260" t="s">
        <v>600</v>
      </c>
      <c r="D514" s="260">
        <v>1991.37</v>
      </c>
      <c r="E514" s="260">
        <v>1369.94</v>
      </c>
    </row>
    <row r="515" spans="1:5" x14ac:dyDescent="0.25">
      <c r="A515" s="260">
        <v>514</v>
      </c>
      <c r="B515" s="261">
        <v>0.48139999999999999</v>
      </c>
      <c r="C515" s="260" t="s">
        <v>600</v>
      </c>
      <c r="D515" s="260">
        <v>1991.37</v>
      </c>
      <c r="E515" s="260">
        <v>958.73</v>
      </c>
    </row>
    <row r="516" spans="1:5" x14ac:dyDescent="0.25">
      <c r="A516" s="260">
        <v>515</v>
      </c>
      <c r="B516" s="261">
        <v>0.53810000000000002</v>
      </c>
      <c r="C516" s="260" t="s">
        <v>600</v>
      </c>
      <c r="D516" s="260">
        <v>1991.37</v>
      </c>
      <c r="E516" s="260">
        <v>1071.52</v>
      </c>
    </row>
    <row r="517" spans="1:5" x14ac:dyDescent="0.25">
      <c r="A517" s="260">
        <v>516</v>
      </c>
      <c r="B517" s="261">
        <v>0.81179999999999997</v>
      </c>
      <c r="C517" s="260" t="s">
        <v>600</v>
      </c>
      <c r="D517" s="260">
        <v>1991.37</v>
      </c>
      <c r="E517" s="260">
        <v>1616.67</v>
      </c>
    </row>
    <row r="518" spans="1:5" x14ac:dyDescent="0.25">
      <c r="A518" s="260">
        <v>517</v>
      </c>
      <c r="B518" s="261">
        <v>0.79410000000000003</v>
      </c>
      <c r="C518" s="260" t="s">
        <v>600</v>
      </c>
      <c r="D518" s="260">
        <v>1991.37</v>
      </c>
      <c r="E518" s="260">
        <v>1581.43</v>
      </c>
    </row>
    <row r="519" spans="1:5" x14ac:dyDescent="0.25">
      <c r="A519" s="260">
        <v>518</v>
      </c>
      <c r="B519" s="261">
        <v>0.68789999999999996</v>
      </c>
      <c r="C519" s="260" t="s">
        <v>600</v>
      </c>
      <c r="D519" s="260">
        <v>1991.37</v>
      </c>
      <c r="E519" s="260">
        <v>1369.94</v>
      </c>
    </row>
    <row r="520" spans="1:5" x14ac:dyDescent="0.25">
      <c r="A520" s="260">
        <v>519</v>
      </c>
      <c r="B520" s="261">
        <v>0.48139999999999999</v>
      </c>
      <c r="C520" s="260" t="s">
        <v>600</v>
      </c>
      <c r="D520" s="260">
        <v>1991.37</v>
      </c>
      <c r="E520" s="260">
        <v>958.73</v>
      </c>
    </row>
    <row r="521" spans="1:5" x14ac:dyDescent="0.25">
      <c r="A521" s="260">
        <v>520</v>
      </c>
      <c r="B521" s="261">
        <v>0.53810000000000002</v>
      </c>
      <c r="C521" s="260" t="s">
        <v>600</v>
      </c>
      <c r="D521" s="260">
        <v>1991.37</v>
      </c>
      <c r="E521" s="260">
        <v>1071.52</v>
      </c>
    </row>
    <row r="522" spans="1:5" x14ac:dyDescent="0.25">
      <c r="A522" s="260">
        <v>521</v>
      </c>
      <c r="B522" s="261">
        <v>0.81179999999999997</v>
      </c>
      <c r="C522" s="260" t="s">
        <v>600</v>
      </c>
      <c r="D522" s="260">
        <v>1991.37</v>
      </c>
      <c r="E522" s="260">
        <v>1616.67</v>
      </c>
    </row>
    <row r="523" spans="1:5" x14ac:dyDescent="0.25">
      <c r="A523" s="260">
        <v>522</v>
      </c>
      <c r="B523" s="261">
        <v>0.79410000000000003</v>
      </c>
      <c r="C523" s="260" t="s">
        <v>600</v>
      </c>
      <c r="D523" s="260">
        <v>1991.37</v>
      </c>
      <c r="E523" s="260">
        <v>1581.43</v>
      </c>
    </row>
    <row r="524" spans="1:5" x14ac:dyDescent="0.25">
      <c r="A524" s="260">
        <v>523</v>
      </c>
      <c r="B524" s="261">
        <v>0.68789999999999996</v>
      </c>
      <c r="C524" s="260" t="s">
        <v>600</v>
      </c>
      <c r="D524" s="260">
        <v>1991.37</v>
      </c>
      <c r="E524" s="260">
        <v>1369.94</v>
      </c>
    </row>
    <row r="525" spans="1:5" x14ac:dyDescent="0.25">
      <c r="A525" s="260">
        <v>524</v>
      </c>
      <c r="B525" s="261">
        <v>0.48139999999999999</v>
      </c>
      <c r="C525" s="260" t="s">
        <v>600</v>
      </c>
      <c r="D525" s="260">
        <v>1991.37</v>
      </c>
      <c r="E525" s="260">
        <v>958.73</v>
      </c>
    </row>
    <row r="526" spans="1:5" x14ac:dyDescent="0.25">
      <c r="A526" s="260">
        <v>525</v>
      </c>
      <c r="B526" s="261">
        <v>0.53810000000000002</v>
      </c>
      <c r="C526" s="260" t="s">
        <v>600</v>
      </c>
      <c r="D526" s="260">
        <v>1991.37</v>
      </c>
      <c r="E526" s="260">
        <v>1071.52</v>
      </c>
    </row>
    <row r="527" spans="1:5" x14ac:dyDescent="0.25">
      <c r="A527" s="260">
        <v>526</v>
      </c>
      <c r="B527" s="261">
        <v>0.81179999999999997</v>
      </c>
      <c r="C527" s="260" t="s">
        <v>600</v>
      </c>
      <c r="D527" s="260">
        <v>1991.37</v>
      </c>
      <c r="E527" s="260">
        <v>1616.67</v>
      </c>
    </row>
    <row r="528" spans="1:5" x14ac:dyDescent="0.25">
      <c r="A528" s="260">
        <v>527</v>
      </c>
      <c r="B528" s="261">
        <v>0.79410000000000003</v>
      </c>
      <c r="C528" s="260" t="s">
        <v>600</v>
      </c>
      <c r="D528" s="260">
        <v>1991.37</v>
      </c>
      <c r="E528" s="260">
        <v>1581.43</v>
      </c>
    </row>
    <row r="529" spans="1:5" x14ac:dyDescent="0.25">
      <c r="A529" s="260">
        <v>528</v>
      </c>
      <c r="B529" s="261">
        <v>0.68789999999999996</v>
      </c>
      <c r="C529" s="260" t="s">
        <v>600</v>
      </c>
      <c r="D529" s="260">
        <v>1991.37</v>
      </c>
      <c r="E529" s="260">
        <v>1369.94</v>
      </c>
    </row>
    <row r="530" spans="1:5" x14ac:dyDescent="0.25">
      <c r="A530" s="260">
        <v>529</v>
      </c>
      <c r="B530" s="261">
        <v>0.48139999999999999</v>
      </c>
      <c r="C530" s="260" t="s">
        <v>600</v>
      </c>
      <c r="D530" s="260">
        <v>1991.37</v>
      </c>
      <c r="E530" s="260">
        <v>958.73</v>
      </c>
    </row>
    <row r="531" spans="1:5" x14ac:dyDescent="0.25">
      <c r="A531" s="260">
        <v>530</v>
      </c>
      <c r="B531" s="261">
        <v>0.53810000000000002</v>
      </c>
      <c r="C531" s="260" t="s">
        <v>600</v>
      </c>
      <c r="D531" s="260">
        <v>1991.37</v>
      </c>
      <c r="E531" s="260">
        <v>1071.52</v>
      </c>
    </row>
    <row r="532" spans="1:5" x14ac:dyDescent="0.25">
      <c r="A532" s="260">
        <v>9901</v>
      </c>
      <c r="B532" s="261">
        <v>1.8384</v>
      </c>
      <c r="C532" s="260" t="s">
        <v>600</v>
      </c>
      <c r="D532" s="260">
        <v>1991.37</v>
      </c>
      <c r="E532" s="260">
        <v>3661.01</v>
      </c>
    </row>
    <row r="533" spans="1:5" x14ac:dyDescent="0.25">
      <c r="A533" s="260" t="s">
        <v>614</v>
      </c>
      <c r="B533" s="261">
        <v>0.31859999999999999</v>
      </c>
      <c r="C533" s="260" t="s">
        <v>600</v>
      </c>
      <c r="D533" s="260">
        <v>1991.37</v>
      </c>
      <c r="E533" s="260">
        <v>634.45000000000005</v>
      </c>
    </row>
    <row r="534" spans="1:5" x14ac:dyDescent="0.25">
      <c r="A534" s="260" t="s">
        <v>615</v>
      </c>
      <c r="B534" s="261">
        <v>0.28320000000000001</v>
      </c>
      <c r="C534" s="260" t="s">
        <v>600</v>
      </c>
      <c r="D534" s="260">
        <v>1991.37</v>
      </c>
      <c r="E534" s="260">
        <v>563.96</v>
      </c>
    </row>
    <row r="535" spans="1:5" x14ac:dyDescent="0.25">
      <c r="A535" s="260">
        <v>9905</v>
      </c>
      <c r="B535" s="261">
        <v>7.4551999999999996</v>
      </c>
      <c r="C535" s="260" t="s">
        <v>600</v>
      </c>
      <c r="D535" s="260">
        <v>1991.37</v>
      </c>
      <c r="E535" s="260">
        <v>14846.14</v>
      </c>
    </row>
    <row r="536" spans="1:5" x14ac:dyDescent="0.25">
      <c r="A536" s="260">
        <v>9916</v>
      </c>
      <c r="B536" s="261">
        <v>1.1753</v>
      </c>
      <c r="C536" s="260" t="s">
        <v>600</v>
      </c>
      <c r="D536" s="260">
        <v>1991.37</v>
      </c>
      <c r="E536" s="260">
        <v>2340.42</v>
      </c>
    </row>
    <row r="537" spans="1:5" x14ac:dyDescent="0.25">
      <c r="A537" s="260">
        <v>9926</v>
      </c>
      <c r="B537" s="261">
        <v>0.18410000000000001</v>
      </c>
      <c r="C537" s="260" t="s">
        <v>600</v>
      </c>
      <c r="D537" s="260">
        <v>1991.37</v>
      </c>
      <c r="E537" s="260">
        <v>366.57</v>
      </c>
    </row>
    <row r="538" spans="1:5" x14ac:dyDescent="0.25">
      <c r="A538" s="260">
        <v>9927</v>
      </c>
      <c r="B538" s="261">
        <v>0.26200000000000001</v>
      </c>
      <c r="C538" s="260" t="s">
        <v>600</v>
      </c>
      <c r="D538" s="260">
        <v>1991.37</v>
      </c>
      <c r="E538" s="260">
        <v>521.66</v>
      </c>
    </row>
    <row r="539" spans="1:5" x14ac:dyDescent="0.25">
      <c r="A539" s="260">
        <v>9928</v>
      </c>
      <c r="B539" s="261">
        <v>0.1699</v>
      </c>
      <c r="C539" s="260" t="s">
        <v>600</v>
      </c>
      <c r="D539" s="260">
        <v>1991.37</v>
      </c>
      <c r="E539" s="260">
        <v>338.37</v>
      </c>
    </row>
    <row r="540" spans="1:5" x14ac:dyDescent="0.25">
      <c r="A540" s="260">
        <v>9929</v>
      </c>
      <c r="B540" s="261">
        <v>0.223</v>
      </c>
      <c r="C540" s="260" t="s">
        <v>600</v>
      </c>
      <c r="D540" s="260">
        <v>1991.37</v>
      </c>
      <c r="E540" s="260">
        <v>444.12</v>
      </c>
    </row>
    <row r="541" spans="1:5" x14ac:dyDescent="0.25">
      <c r="A541" s="260">
        <v>9930</v>
      </c>
      <c r="B541" s="261">
        <v>0.22420000000000001</v>
      </c>
      <c r="C541" s="260" t="s">
        <v>600</v>
      </c>
      <c r="D541" s="260">
        <v>1991.37</v>
      </c>
      <c r="E541" s="260">
        <v>446.47</v>
      </c>
    </row>
    <row r="542" spans="1:5" x14ac:dyDescent="0.25">
      <c r="A542" s="260">
        <v>9935</v>
      </c>
      <c r="B542" s="261">
        <v>0.26200000000000001</v>
      </c>
      <c r="C542" s="260" t="s">
        <v>600</v>
      </c>
      <c r="D542" s="260">
        <v>1991.37</v>
      </c>
      <c r="E542" s="260">
        <v>521.66</v>
      </c>
    </row>
    <row r="543" spans="1:5" x14ac:dyDescent="0.25">
      <c r="A543" s="260">
        <v>9936</v>
      </c>
      <c r="B543" s="261">
        <v>0.11559999999999999</v>
      </c>
      <c r="C543" s="260" t="s">
        <v>600</v>
      </c>
      <c r="D543" s="260">
        <v>1991.37</v>
      </c>
      <c r="E543" s="260">
        <v>230.28</v>
      </c>
    </row>
    <row r="544" spans="1:5" x14ac:dyDescent="0.25">
      <c r="A544" s="260">
        <v>9937</v>
      </c>
      <c r="B544" s="261">
        <v>0.20649999999999999</v>
      </c>
      <c r="C544" s="260" t="s">
        <v>600</v>
      </c>
      <c r="D544" s="260">
        <v>1991.37</v>
      </c>
      <c r="E544" s="260">
        <v>411.22</v>
      </c>
    </row>
    <row r="545" spans="1:5" x14ac:dyDescent="0.25">
      <c r="A545" s="260">
        <v>9939</v>
      </c>
      <c r="B545" s="261">
        <v>0.1888</v>
      </c>
      <c r="C545" s="260" t="s">
        <v>600</v>
      </c>
      <c r="D545" s="260">
        <v>1991.37</v>
      </c>
      <c r="E545" s="260">
        <v>375.97</v>
      </c>
    </row>
    <row r="546" spans="1:5" x14ac:dyDescent="0.25">
      <c r="A546" s="260">
        <v>9940</v>
      </c>
      <c r="B546" s="261">
        <v>0.26900000000000002</v>
      </c>
      <c r="C546" s="260" t="s">
        <v>600</v>
      </c>
      <c r="D546" s="260">
        <v>1991.37</v>
      </c>
      <c r="E546" s="260">
        <v>535.76</v>
      </c>
    </row>
    <row r="547" spans="1:5" x14ac:dyDescent="0.25">
      <c r="A547" s="260">
        <v>9941</v>
      </c>
      <c r="B547" s="261">
        <v>0.22070000000000001</v>
      </c>
      <c r="C547" s="260" t="s">
        <v>600</v>
      </c>
      <c r="D547" s="260">
        <v>1991.37</v>
      </c>
      <c r="E547" s="260">
        <v>439.42</v>
      </c>
    </row>
    <row r="548" spans="1:5" x14ac:dyDescent="0.25">
      <c r="A548" s="260">
        <v>9942</v>
      </c>
      <c r="B548" s="261">
        <v>0.22770000000000001</v>
      </c>
      <c r="C548" s="260" t="s">
        <v>600</v>
      </c>
      <c r="D548" s="260">
        <v>1991.37</v>
      </c>
      <c r="E548" s="260">
        <v>453.51</v>
      </c>
    </row>
    <row r="549" spans="1:5" x14ac:dyDescent="0.25">
      <c r="A549" s="260">
        <v>9943</v>
      </c>
      <c r="B549" s="261">
        <v>0.4531</v>
      </c>
      <c r="C549" s="260" t="s">
        <v>600</v>
      </c>
      <c r="D549" s="260">
        <v>1991.37</v>
      </c>
      <c r="E549" s="260">
        <v>902.33</v>
      </c>
    </row>
    <row r="550" spans="1:5" x14ac:dyDescent="0.25">
      <c r="A550" s="260">
        <v>9944</v>
      </c>
      <c r="B550" s="261">
        <v>0.45079999999999998</v>
      </c>
      <c r="C550" s="260" t="s">
        <v>600</v>
      </c>
      <c r="D550" s="260">
        <v>1991.37</v>
      </c>
      <c r="E550" s="260">
        <v>897.63</v>
      </c>
    </row>
    <row r="551" spans="1:5" x14ac:dyDescent="0.25">
      <c r="A551" s="260">
        <v>9945</v>
      </c>
      <c r="B551" s="261">
        <v>0.1699</v>
      </c>
      <c r="C551" s="260" t="s">
        <v>600</v>
      </c>
      <c r="D551" s="260">
        <v>1991.37</v>
      </c>
      <c r="E551" s="260">
        <v>338.37</v>
      </c>
    </row>
    <row r="552" spans="1:5" x14ac:dyDescent="0.25">
      <c r="A552" s="260">
        <v>9947</v>
      </c>
      <c r="B552" s="261">
        <v>0.41770000000000002</v>
      </c>
      <c r="C552" s="260" t="s">
        <v>600</v>
      </c>
      <c r="D552" s="260">
        <v>1991.37</v>
      </c>
      <c r="E552" s="260">
        <v>831.84</v>
      </c>
    </row>
    <row r="553" spans="1:5" x14ac:dyDescent="0.25">
      <c r="A553" s="260">
        <v>9948</v>
      </c>
      <c r="B553" s="261">
        <v>0.1782</v>
      </c>
      <c r="C553" s="260" t="s">
        <v>600</v>
      </c>
      <c r="D553" s="260">
        <v>1991.37</v>
      </c>
      <c r="E553" s="260">
        <v>354.82</v>
      </c>
    </row>
    <row r="554" spans="1:5" x14ac:dyDescent="0.25">
      <c r="A554" s="260">
        <v>9949</v>
      </c>
      <c r="B554" s="261">
        <v>0.1074</v>
      </c>
      <c r="C554" s="260" t="s">
        <v>600</v>
      </c>
      <c r="D554" s="260">
        <v>1991.37</v>
      </c>
      <c r="E554" s="260">
        <v>213.83</v>
      </c>
    </row>
    <row r="555" spans="1:5" x14ac:dyDescent="0.25">
      <c r="A555" s="260">
        <v>9950</v>
      </c>
      <c r="B555" s="261">
        <v>1.1827000000000001</v>
      </c>
      <c r="C555" s="260" t="s">
        <v>600</v>
      </c>
      <c r="D555" s="260">
        <v>1991.37</v>
      </c>
      <c r="E555" s="260">
        <v>2355.2199999999998</v>
      </c>
    </row>
    <row r="556" spans="1:5" x14ac:dyDescent="0.25">
      <c r="A556" s="260">
        <v>9955</v>
      </c>
      <c r="B556" s="261">
        <v>0.79890000000000005</v>
      </c>
      <c r="C556" s="260" t="s">
        <v>600</v>
      </c>
      <c r="D556" s="260">
        <v>1991.37</v>
      </c>
      <c r="E556" s="260">
        <v>1590.83</v>
      </c>
    </row>
    <row r="557" spans="1:5" x14ac:dyDescent="0.25">
      <c r="A557" s="260">
        <v>9956</v>
      </c>
      <c r="B557" s="261">
        <v>4.4215</v>
      </c>
      <c r="C557" s="260" t="s">
        <v>600</v>
      </c>
      <c r="D557" s="260">
        <v>1991.37</v>
      </c>
      <c r="E557" s="260">
        <v>8804.76</v>
      </c>
    </row>
    <row r="558" spans="1:5" x14ac:dyDescent="0.25">
      <c r="A558" s="260">
        <v>9965</v>
      </c>
      <c r="B558" s="261">
        <v>4.0225999999999997</v>
      </c>
      <c r="C558" s="260" t="s">
        <v>600</v>
      </c>
      <c r="D558" s="260">
        <v>1991.37</v>
      </c>
      <c r="E558" s="260">
        <v>8010.52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/>
  <dimension ref="A1:G533"/>
  <sheetViews>
    <sheetView workbookViewId="0">
      <selection activeCell="E7" sqref="E7"/>
    </sheetView>
  </sheetViews>
  <sheetFormatPr defaultRowHeight="15" x14ac:dyDescent="0.25"/>
  <cols>
    <col min="1" max="1" width="13.42578125" style="214" customWidth="1"/>
    <col min="2" max="2" width="17.140625" style="214" customWidth="1"/>
    <col min="3" max="3" width="16" style="256" customWidth="1"/>
    <col min="4" max="4" width="20.85546875" style="214" customWidth="1"/>
    <col min="5" max="5" width="20.85546875" style="231" customWidth="1"/>
    <col min="6" max="7" width="16" style="228" customWidth="1"/>
  </cols>
  <sheetData>
    <row r="1" spans="1:7" s="215" customFormat="1" ht="15.75" thickBot="1" x14ac:dyDescent="0.3">
      <c r="A1" s="277" t="s">
        <v>0</v>
      </c>
      <c r="B1" s="275" t="s">
        <v>15</v>
      </c>
      <c r="C1" s="279"/>
      <c r="D1" s="280"/>
      <c r="E1" s="280"/>
      <c r="F1" s="280"/>
      <c r="G1" s="280"/>
    </row>
    <row r="2" spans="1:7" ht="30.75" thickBot="1" x14ac:dyDescent="0.3">
      <c r="A2" s="278"/>
      <c r="B2" s="276"/>
      <c r="C2" s="252" t="s">
        <v>588</v>
      </c>
      <c r="D2" s="237" t="s">
        <v>594</v>
      </c>
      <c r="E2" s="238" t="s">
        <v>593</v>
      </c>
      <c r="F2" s="239" t="s">
        <v>589</v>
      </c>
      <c r="G2" s="239" t="s">
        <v>590</v>
      </c>
    </row>
    <row r="3" spans="1:7" x14ac:dyDescent="0.25">
      <c r="A3" s="222">
        <v>1</v>
      </c>
      <c r="B3" s="219">
        <v>47.1</v>
      </c>
      <c r="C3" s="253" t="s">
        <v>592</v>
      </c>
      <c r="D3" s="234" t="s">
        <v>587</v>
      </c>
      <c r="E3" s="234"/>
      <c r="F3" s="235">
        <f>IF(C3="ТВ",80,0)</f>
        <v>0</v>
      </c>
      <c r="G3" s="236">
        <f>IF(D3="ТВ",90,0)</f>
        <v>90</v>
      </c>
    </row>
    <row r="4" spans="1:7" x14ac:dyDescent="0.25">
      <c r="A4" s="223">
        <v>2</v>
      </c>
      <c r="B4" s="220">
        <v>69</v>
      </c>
      <c r="C4" s="254" t="s">
        <v>587</v>
      </c>
      <c r="D4" s="217" t="s">
        <v>587</v>
      </c>
      <c r="E4" s="217"/>
      <c r="F4" s="226">
        <f t="shared" ref="F4:F67" si="0">IF(C4="ТВ",80,0)</f>
        <v>80</v>
      </c>
      <c r="G4" s="229">
        <f t="shared" ref="G4:G67" si="1">IF(D4="ТВ",90,0)</f>
        <v>90</v>
      </c>
    </row>
    <row r="5" spans="1:7" x14ac:dyDescent="0.25">
      <c r="A5" s="223">
        <v>3</v>
      </c>
      <c r="B5" s="220">
        <v>50.6</v>
      </c>
      <c r="C5" s="254" t="s">
        <v>587</v>
      </c>
      <c r="D5" s="217" t="s">
        <v>587</v>
      </c>
      <c r="E5" s="217"/>
      <c r="F5" s="226">
        <f t="shared" si="0"/>
        <v>80</v>
      </c>
      <c r="G5" s="229">
        <f t="shared" si="1"/>
        <v>90</v>
      </c>
    </row>
    <row r="6" spans="1:7" x14ac:dyDescent="0.25">
      <c r="A6" s="223">
        <v>4</v>
      </c>
      <c r="B6" s="220">
        <v>50.2</v>
      </c>
      <c r="C6" s="254" t="s">
        <v>587</v>
      </c>
      <c r="D6" s="12" t="s">
        <v>592</v>
      </c>
      <c r="E6" s="232">
        <v>43070</v>
      </c>
      <c r="F6" s="226">
        <f t="shared" si="0"/>
        <v>80</v>
      </c>
      <c r="G6" s="229">
        <f t="shared" si="1"/>
        <v>0</v>
      </c>
    </row>
    <row r="7" spans="1:7" x14ac:dyDescent="0.25">
      <c r="A7" s="223">
        <v>5</v>
      </c>
      <c r="B7" s="220">
        <v>69.400000000000006</v>
      </c>
      <c r="C7" s="254" t="s">
        <v>587</v>
      </c>
      <c r="D7" s="217" t="s">
        <v>587</v>
      </c>
      <c r="E7" s="217"/>
      <c r="F7" s="226">
        <f t="shared" si="0"/>
        <v>80</v>
      </c>
      <c r="G7" s="229">
        <f t="shared" si="1"/>
        <v>90</v>
      </c>
    </row>
    <row r="8" spans="1:7" x14ac:dyDescent="0.25">
      <c r="A8" s="223">
        <v>6</v>
      </c>
      <c r="B8" s="220">
        <v>44</v>
      </c>
      <c r="C8" s="254" t="s">
        <v>587</v>
      </c>
      <c r="D8" s="217" t="s">
        <v>587</v>
      </c>
      <c r="E8" s="217"/>
      <c r="F8" s="226">
        <f t="shared" si="0"/>
        <v>80</v>
      </c>
      <c r="G8" s="229">
        <f t="shared" si="1"/>
        <v>90</v>
      </c>
    </row>
    <row r="9" spans="1:7" x14ac:dyDescent="0.25">
      <c r="A9" s="223">
        <v>7</v>
      </c>
      <c r="B9" s="220">
        <v>46.9</v>
      </c>
      <c r="C9" s="254" t="s">
        <v>587</v>
      </c>
      <c r="D9" s="217" t="s">
        <v>587</v>
      </c>
      <c r="E9" s="217"/>
      <c r="F9" s="226">
        <f t="shared" si="0"/>
        <v>80</v>
      </c>
      <c r="G9" s="229">
        <f t="shared" si="1"/>
        <v>90</v>
      </c>
    </row>
    <row r="10" spans="1:7" x14ac:dyDescent="0.25">
      <c r="A10" s="223">
        <v>8</v>
      </c>
      <c r="B10" s="220">
        <v>67.8</v>
      </c>
      <c r="C10" s="255" t="s">
        <v>592</v>
      </c>
      <c r="D10" s="217" t="s">
        <v>587</v>
      </c>
      <c r="E10" s="217"/>
      <c r="F10" s="226">
        <f t="shared" si="0"/>
        <v>0</v>
      </c>
      <c r="G10" s="229">
        <f t="shared" si="1"/>
        <v>90</v>
      </c>
    </row>
    <row r="11" spans="1:7" x14ac:dyDescent="0.25">
      <c r="A11" s="223">
        <v>9</v>
      </c>
      <c r="B11" s="220">
        <v>49.5</v>
      </c>
      <c r="C11" s="254" t="s">
        <v>587</v>
      </c>
      <c r="D11" s="217" t="s">
        <v>587</v>
      </c>
      <c r="E11" s="217"/>
      <c r="F11" s="226">
        <f t="shared" si="0"/>
        <v>80</v>
      </c>
      <c r="G11" s="229">
        <f t="shared" si="1"/>
        <v>90</v>
      </c>
    </row>
    <row r="12" spans="1:7" x14ac:dyDescent="0.25">
      <c r="A12" s="223">
        <v>10</v>
      </c>
      <c r="B12" s="220">
        <v>49.5</v>
      </c>
      <c r="C12" s="254" t="s">
        <v>587</v>
      </c>
      <c r="D12" s="217" t="s">
        <v>587</v>
      </c>
      <c r="E12" s="217"/>
      <c r="F12" s="226">
        <f t="shared" si="0"/>
        <v>80</v>
      </c>
      <c r="G12" s="229">
        <f t="shared" si="1"/>
        <v>90</v>
      </c>
    </row>
    <row r="13" spans="1:7" x14ac:dyDescent="0.25">
      <c r="A13" s="223">
        <v>11</v>
      </c>
      <c r="B13" s="220">
        <v>67.8</v>
      </c>
      <c r="C13" s="255" t="s">
        <v>592</v>
      </c>
      <c r="D13" s="12" t="s">
        <v>592</v>
      </c>
      <c r="E13" s="232">
        <v>42339</v>
      </c>
      <c r="F13" s="226">
        <f t="shared" si="0"/>
        <v>0</v>
      </c>
      <c r="G13" s="229">
        <f t="shared" si="1"/>
        <v>0</v>
      </c>
    </row>
    <row r="14" spans="1:7" x14ac:dyDescent="0.25">
      <c r="A14" s="223">
        <v>12</v>
      </c>
      <c r="B14" s="220">
        <v>44.2</v>
      </c>
      <c r="C14" s="254" t="s">
        <v>587</v>
      </c>
      <c r="D14" s="217" t="s">
        <v>587</v>
      </c>
      <c r="E14" s="217"/>
      <c r="F14" s="226">
        <f t="shared" si="0"/>
        <v>80</v>
      </c>
      <c r="G14" s="229">
        <f t="shared" si="1"/>
        <v>90</v>
      </c>
    </row>
    <row r="15" spans="1:7" x14ac:dyDescent="0.25">
      <c r="A15" s="223">
        <v>13</v>
      </c>
      <c r="B15" s="220">
        <v>46.9</v>
      </c>
      <c r="C15" s="255" t="s">
        <v>592</v>
      </c>
      <c r="D15" s="12" t="s">
        <v>592</v>
      </c>
      <c r="E15" s="232">
        <v>42370</v>
      </c>
      <c r="F15" s="226">
        <f t="shared" si="0"/>
        <v>0</v>
      </c>
      <c r="G15" s="229">
        <f t="shared" si="1"/>
        <v>0</v>
      </c>
    </row>
    <row r="16" spans="1:7" x14ac:dyDescent="0.25">
      <c r="A16" s="223">
        <v>14</v>
      </c>
      <c r="B16" s="220">
        <v>67.8</v>
      </c>
      <c r="C16" s="254" t="s">
        <v>587</v>
      </c>
      <c r="D16" s="217" t="s">
        <v>587</v>
      </c>
      <c r="E16" s="217"/>
      <c r="F16" s="226">
        <f t="shared" si="0"/>
        <v>80</v>
      </c>
      <c r="G16" s="229">
        <f t="shared" si="1"/>
        <v>90</v>
      </c>
    </row>
    <row r="17" spans="1:7" x14ac:dyDescent="0.25">
      <c r="A17" s="223">
        <v>15</v>
      </c>
      <c r="B17" s="220">
        <v>49.5</v>
      </c>
      <c r="C17" s="254" t="s">
        <v>587</v>
      </c>
      <c r="D17" s="217" t="s">
        <v>587</v>
      </c>
      <c r="E17" s="217"/>
      <c r="F17" s="226">
        <f t="shared" si="0"/>
        <v>80</v>
      </c>
      <c r="G17" s="229">
        <f t="shared" si="1"/>
        <v>90</v>
      </c>
    </row>
    <row r="18" spans="1:7" x14ac:dyDescent="0.25">
      <c r="A18" s="223">
        <v>16</v>
      </c>
      <c r="B18" s="220">
        <v>49.5</v>
      </c>
      <c r="C18" s="255" t="s">
        <v>592</v>
      </c>
      <c r="D18" s="217" t="s">
        <v>587</v>
      </c>
      <c r="E18" s="217"/>
      <c r="F18" s="226">
        <f t="shared" si="0"/>
        <v>0</v>
      </c>
      <c r="G18" s="229">
        <f t="shared" si="1"/>
        <v>90</v>
      </c>
    </row>
    <row r="19" spans="1:7" x14ac:dyDescent="0.25">
      <c r="A19" s="240">
        <v>17</v>
      </c>
      <c r="B19" s="241">
        <v>67.8</v>
      </c>
      <c r="C19" s="254" t="s">
        <v>587</v>
      </c>
      <c r="D19" s="242" t="s">
        <v>592</v>
      </c>
      <c r="E19" s="242"/>
      <c r="F19" s="243">
        <f t="shared" si="0"/>
        <v>80</v>
      </c>
      <c r="G19" s="244">
        <f t="shared" si="1"/>
        <v>0</v>
      </c>
    </row>
    <row r="20" spans="1:7" x14ac:dyDescent="0.25">
      <c r="A20" s="223">
        <v>18</v>
      </c>
      <c r="B20" s="220">
        <v>44.2</v>
      </c>
      <c r="C20" s="254" t="s">
        <v>587</v>
      </c>
      <c r="D20" s="217" t="s">
        <v>587</v>
      </c>
      <c r="E20" s="217"/>
      <c r="F20" s="226">
        <f t="shared" si="0"/>
        <v>80</v>
      </c>
      <c r="G20" s="229">
        <f t="shared" si="1"/>
        <v>90</v>
      </c>
    </row>
    <row r="21" spans="1:7" x14ac:dyDescent="0.25">
      <c r="A21" s="223">
        <v>19</v>
      </c>
      <c r="B21" s="220">
        <v>46.9</v>
      </c>
      <c r="C21" s="255" t="s">
        <v>592</v>
      </c>
      <c r="D21" s="217" t="s">
        <v>587</v>
      </c>
      <c r="E21" s="217"/>
      <c r="F21" s="226">
        <f t="shared" si="0"/>
        <v>0</v>
      </c>
      <c r="G21" s="229">
        <f t="shared" si="1"/>
        <v>90</v>
      </c>
    </row>
    <row r="22" spans="1:7" x14ac:dyDescent="0.25">
      <c r="A22" s="223">
        <v>20</v>
      </c>
      <c r="B22" s="220">
        <v>67.8</v>
      </c>
      <c r="C22" s="254" t="s">
        <v>587</v>
      </c>
      <c r="D22" s="217" t="s">
        <v>587</v>
      </c>
      <c r="E22" s="217"/>
      <c r="F22" s="226">
        <f t="shared" si="0"/>
        <v>80</v>
      </c>
      <c r="G22" s="229">
        <f t="shared" si="1"/>
        <v>90</v>
      </c>
    </row>
    <row r="23" spans="1:7" x14ac:dyDescent="0.25">
      <c r="A23" s="223">
        <v>21</v>
      </c>
      <c r="B23" s="220">
        <v>49.5</v>
      </c>
      <c r="C23" s="255" t="s">
        <v>592</v>
      </c>
      <c r="D23" s="217" t="s">
        <v>587</v>
      </c>
      <c r="E23" s="217"/>
      <c r="F23" s="226">
        <f t="shared" si="0"/>
        <v>0</v>
      </c>
      <c r="G23" s="229">
        <f t="shared" si="1"/>
        <v>90</v>
      </c>
    </row>
    <row r="24" spans="1:7" x14ac:dyDescent="0.25">
      <c r="A24" s="223">
        <v>22</v>
      </c>
      <c r="B24" s="220">
        <v>49.5</v>
      </c>
      <c r="C24" s="255" t="s">
        <v>592</v>
      </c>
      <c r="D24" s="217" t="s">
        <v>587</v>
      </c>
      <c r="E24" s="217"/>
      <c r="F24" s="226">
        <f t="shared" si="0"/>
        <v>0</v>
      </c>
      <c r="G24" s="229">
        <f t="shared" si="1"/>
        <v>90</v>
      </c>
    </row>
    <row r="25" spans="1:7" x14ac:dyDescent="0.25">
      <c r="A25" s="223">
        <v>23</v>
      </c>
      <c r="B25" s="220">
        <v>67.8</v>
      </c>
      <c r="C25" s="254" t="s">
        <v>587</v>
      </c>
      <c r="D25" s="217" t="s">
        <v>587</v>
      </c>
      <c r="E25" s="217"/>
      <c r="F25" s="226">
        <f t="shared" si="0"/>
        <v>80</v>
      </c>
      <c r="G25" s="229">
        <f t="shared" si="1"/>
        <v>90</v>
      </c>
    </row>
    <row r="26" spans="1:7" x14ac:dyDescent="0.25">
      <c r="A26" s="223">
        <v>24</v>
      </c>
      <c r="B26" s="220">
        <v>44.2</v>
      </c>
      <c r="C26" s="254" t="s">
        <v>587</v>
      </c>
      <c r="D26" s="217" t="s">
        <v>587</v>
      </c>
      <c r="E26" s="217"/>
      <c r="F26" s="226">
        <f t="shared" si="0"/>
        <v>80</v>
      </c>
      <c r="G26" s="229">
        <f t="shared" si="1"/>
        <v>90</v>
      </c>
    </row>
    <row r="27" spans="1:7" x14ac:dyDescent="0.25">
      <c r="A27" s="223">
        <v>25</v>
      </c>
      <c r="B27" s="220">
        <v>46.9</v>
      </c>
      <c r="C27" s="255" t="s">
        <v>592</v>
      </c>
      <c r="D27" s="12" t="s">
        <v>592</v>
      </c>
      <c r="E27" s="232">
        <v>42309</v>
      </c>
      <c r="F27" s="226">
        <f t="shared" si="0"/>
        <v>0</v>
      </c>
      <c r="G27" s="229">
        <f t="shared" si="1"/>
        <v>0</v>
      </c>
    </row>
    <row r="28" spans="1:7" x14ac:dyDescent="0.25">
      <c r="A28" s="223">
        <v>26</v>
      </c>
      <c r="B28" s="220">
        <v>67.8</v>
      </c>
      <c r="C28" s="255" t="s">
        <v>592</v>
      </c>
      <c r="D28" s="217" t="s">
        <v>587</v>
      </c>
      <c r="E28" s="217"/>
      <c r="F28" s="226">
        <f t="shared" si="0"/>
        <v>0</v>
      </c>
      <c r="G28" s="229">
        <f t="shared" si="1"/>
        <v>90</v>
      </c>
    </row>
    <row r="29" spans="1:7" x14ac:dyDescent="0.25">
      <c r="A29" s="223">
        <v>27</v>
      </c>
      <c r="B29" s="220">
        <v>49.5</v>
      </c>
      <c r="C29" s="254" t="s">
        <v>587</v>
      </c>
      <c r="D29" s="217" t="s">
        <v>587</v>
      </c>
      <c r="E29" s="217"/>
      <c r="F29" s="226">
        <f t="shared" si="0"/>
        <v>80</v>
      </c>
      <c r="G29" s="229">
        <f t="shared" si="1"/>
        <v>90</v>
      </c>
    </row>
    <row r="30" spans="1:7" x14ac:dyDescent="0.25">
      <c r="A30" s="223">
        <v>28</v>
      </c>
      <c r="B30" s="220">
        <v>49.5</v>
      </c>
      <c r="C30" s="255" t="s">
        <v>592</v>
      </c>
      <c r="D30" s="217" t="s">
        <v>587</v>
      </c>
      <c r="E30" s="217"/>
      <c r="F30" s="226">
        <f t="shared" si="0"/>
        <v>0</v>
      </c>
      <c r="G30" s="229">
        <f t="shared" si="1"/>
        <v>90</v>
      </c>
    </row>
    <row r="31" spans="1:7" x14ac:dyDescent="0.25">
      <c r="A31" s="223">
        <v>29</v>
      </c>
      <c r="B31" s="220">
        <v>67.8</v>
      </c>
      <c r="C31" s="254" t="s">
        <v>587</v>
      </c>
      <c r="D31" s="217" t="s">
        <v>587</v>
      </c>
      <c r="E31" s="217"/>
      <c r="F31" s="226">
        <f t="shared" si="0"/>
        <v>80</v>
      </c>
      <c r="G31" s="229">
        <f t="shared" si="1"/>
        <v>90</v>
      </c>
    </row>
    <row r="32" spans="1:7" x14ac:dyDescent="0.25">
      <c r="A32" s="223">
        <v>30</v>
      </c>
      <c r="B32" s="220">
        <v>44.2</v>
      </c>
      <c r="C32" s="254" t="s">
        <v>587</v>
      </c>
      <c r="D32" s="217" t="s">
        <v>587</v>
      </c>
      <c r="E32" s="217"/>
      <c r="F32" s="226">
        <f t="shared" si="0"/>
        <v>80</v>
      </c>
      <c r="G32" s="229">
        <f t="shared" si="1"/>
        <v>90</v>
      </c>
    </row>
    <row r="33" spans="1:7" x14ac:dyDescent="0.25">
      <c r="A33" s="223">
        <v>31</v>
      </c>
      <c r="B33" s="220">
        <v>46.9</v>
      </c>
      <c r="C33" s="254" t="s">
        <v>587</v>
      </c>
      <c r="D33" s="217" t="s">
        <v>587</v>
      </c>
      <c r="E33" s="217"/>
      <c r="F33" s="226">
        <f t="shared" si="0"/>
        <v>80</v>
      </c>
      <c r="G33" s="229">
        <f t="shared" si="1"/>
        <v>90</v>
      </c>
    </row>
    <row r="34" spans="1:7" x14ac:dyDescent="0.25">
      <c r="A34" s="223">
        <v>32</v>
      </c>
      <c r="B34" s="220">
        <v>67.8</v>
      </c>
      <c r="C34" s="255" t="s">
        <v>592</v>
      </c>
      <c r="D34" s="217" t="s">
        <v>587</v>
      </c>
      <c r="E34" s="217"/>
      <c r="F34" s="226">
        <f t="shared" si="0"/>
        <v>0</v>
      </c>
      <c r="G34" s="229">
        <f t="shared" si="1"/>
        <v>90</v>
      </c>
    </row>
    <row r="35" spans="1:7" x14ac:dyDescent="0.25">
      <c r="A35" s="223">
        <v>33</v>
      </c>
      <c r="B35" s="220">
        <v>49.5</v>
      </c>
      <c r="C35" s="254" t="s">
        <v>587</v>
      </c>
      <c r="D35" s="217" t="s">
        <v>587</v>
      </c>
      <c r="E35" s="217"/>
      <c r="F35" s="226">
        <f t="shared" si="0"/>
        <v>80</v>
      </c>
      <c r="G35" s="229">
        <f t="shared" si="1"/>
        <v>90</v>
      </c>
    </row>
    <row r="36" spans="1:7" x14ac:dyDescent="0.25">
      <c r="A36" s="223">
        <v>34</v>
      </c>
      <c r="B36" s="220">
        <v>49.5</v>
      </c>
      <c r="C36" s="255" t="s">
        <v>592</v>
      </c>
      <c r="D36" s="217" t="s">
        <v>587</v>
      </c>
      <c r="E36" s="217"/>
      <c r="F36" s="226">
        <f t="shared" si="0"/>
        <v>0</v>
      </c>
      <c r="G36" s="229">
        <f t="shared" si="1"/>
        <v>90</v>
      </c>
    </row>
    <row r="37" spans="1:7" x14ac:dyDescent="0.25">
      <c r="A37" s="223">
        <v>35</v>
      </c>
      <c r="B37" s="220">
        <v>67.8</v>
      </c>
      <c r="C37" s="254" t="s">
        <v>587</v>
      </c>
      <c r="D37" s="217" t="s">
        <v>587</v>
      </c>
      <c r="E37" s="217"/>
      <c r="F37" s="226">
        <f t="shared" si="0"/>
        <v>80</v>
      </c>
      <c r="G37" s="229">
        <f t="shared" si="1"/>
        <v>90</v>
      </c>
    </row>
    <row r="38" spans="1:7" x14ac:dyDescent="0.25">
      <c r="A38" s="223">
        <v>36</v>
      </c>
      <c r="B38" s="220">
        <v>44.2</v>
      </c>
      <c r="C38" s="255" t="s">
        <v>592</v>
      </c>
      <c r="D38" s="12" t="s">
        <v>592</v>
      </c>
      <c r="E38" s="232">
        <v>42309</v>
      </c>
      <c r="F38" s="226">
        <f t="shared" si="0"/>
        <v>0</v>
      </c>
      <c r="G38" s="229">
        <f t="shared" si="1"/>
        <v>0</v>
      </c>
    </row>
    <row r="39" spans="1:7" x14ac:dyDescent="0.25">
      <c r="A39" s="223">
        <v>37</v>
      </c>
      <c r="B39" s="220">
        <v>46.9</v>
      </c>
      <c r="C39" s="254" t="s">
        <v>587</v>
      </c>
      <c r="D39" s="217" t="s">
        <v>587</v>
      </c>
      <c r="E39" s="217"/>
      <c r="F39" s="226">
        <f t="shared" si="0"/>
        <v>80</v>
      </c>
      <c r="G39" s="229">
        <f t="shared" si="1"/>
        <v>90</v>
      </c>
    </row>
    <row r="40" spans="1:7" x14ac:dyDescent="0.25">
      <c r="A40" s="223">
        <v>38</v>
      </c>
      <c r="B40" s="220">
        <v>67.8</v>
      </c>
      <c r="C40" s="254" t="s">
        <v>587</v>
      </c>
      <c r="D40" s="217" t="s">
        <v>587</v>
      </c>
      <c r="E40" s="217"/>
      <c r="F40" s="226">
        <f t="shared" si="0"/>
        <v>80</v>
      </c>
      <c r="G40" s="229">
        <f t="shared" si="1"/>
        <v>90</v>
      </c>
    </row>
    <row r="41" spans="1:7" x14ac:dyDescent="0.25">
      <c r="A41" s="223">
        <v>39</v>
      </c>
      <c r="B41" s="220">
        <v>49.5</v>
      </c>
      <c r="C41" s="254" t="s">
        <v>587</v>
      </c>
      <c r="D41" s="217" t="s">
        <v>587</v>
      </c>
      <c r="E41" s="217"/>
      <c r="F41" s="226">
        <f t="shared" si="0"/>
        <v>80</v>
      </c>
      <c r="G41" s="229">
        <f t="shared" si="1"/>
        <v>90</v>
      </c>
    </row>
    <row r="42" spans="1:7" x14ac:dyDescent="0.25">
      <c r="A42" s="223">
        <v>40</v>
      </c>
      <c r="B42" s="220">
        <v>49.5</v>
      </c>
      <c r="C42" s="255" t="s">
        <v>592</v>
      </c>
      <c r="D42" s="12" t="s">
        <v>592</v>
      </c>
      <c r="E42" s="232">
        <v>42248</v>
      </c>
      <c r="F42" s="226">
        <f t="shared" si="0"/>
        <v>0</v>
      </c>
      <c r="G42" s="229">
        <f t="shared" si="1"/>
        <v>0</v>
      </c>
    </row>
    <row r="43" spans="1:7" x14ac:dyDescent="0.25">
      <c r="A43" s="223">
        <v>41</v>
      </c>
      <c r="B43" s="220">
        <v>67.8</v>
      </c>
      <c r="C43" s="254" t="s">
        <v>587</v>
      </c>
      <c r="D43" s="217" t="s">
        <v>587</v>
      </c>
      <c r="E43" s="217"/>
      <c r="F43" s="226">
        <f t="shared" si="0"/>
        <v>80</v>
      </c>
      <c r="G43" s="229">
        <f t="shared" si="1"/>
        <v>90</v>
      </c>
    </row>
    <row r="44" spans="1:7" x14ac:dyDescent="0.25">
      <c r="A44" s="223">
        <v>42</v>
      </c>
      <c r="B44" s="220">
        <v>44.2</v>
      </c>
      <c r="C44" s="254" t="s">
        <v>587</v>
      </c>
      <c r="D44" s="217" t="s">
        <v>587</v>
      </c>
      <c r="E44" s="217"/>
      <c r="F44" s="226">
        <f t="shared" si="0"/>
        <v>80</v>
      </c>
      <c r="G44" s="229">
        <f t="shared" si="1"/>
        <v>90</v>
      </c>
    </row>
    <row r="45" spans="1:7" x14ac:dyDescent="0.25">
      <c r="A45" s="223">
        <v>43</v>
      </c>
      <c r="B45" s="220">
        <v>46.9</v>
      </c>
      <c r="C45" s="254" t="s">
        <v>587</v>
      </c>
      <c r="D45" s="217" t="s">
        <v>587</v>
      </c>
      <c r="E45" s="217"/>
      <c r="F45" s="226">
        <f t="shared" si="0"/>
        <v>80</v>
      </c>
      <c r="G45" s="229">
        <f t="shared" si="1"/>
        <v>90</v>
      </c>
    </row>
    <row r="46" spans="1:7" x14ac:dyDescent="0.25">
      <c r="A46" s="223">
        <v>44</v>
      </c>
      <c r="B46" s="220">
        <v>67.8</v>
      </c>
      <c r="C46" s="254" t="s">
        <v>587</v>
      </c>
      <c r="D46" s="217" t="s">
        <v>587</v>
      </c>
      <c r="E46" s="217"/>
      <c r="F46" s="226">
        <f t="shared" si="0"/>
        <v>80</v>
      </c>
      <c r="G46" s="229">
        <f t="shared" si="1"/>
        <v>90</v>
      </c>
    </row>
    <row r="47" spans="1:7" x14ac:dyDescent="0.25">
      <c r="A47" s="223">
        <v>45</v>
      </c>
      <c r="B47" s="220">
        <v>49.5</v>
      </c>
      <c r="C47" s="254" t="s">
        <v>587</v>
      </c>
      <c r="D47" s="217" t="s">
        <v>587</v>
      </c>
      <c r="E47" s="217"/>
      <c r="F47" s="226">
        <f t="shared" si="0"/>
        <v>80</v>
      </c>
      <c r="G47" s="229">
        <f t="shared" si="1"/>
        <v>90</v>
      </c>
    </row>
    <row r="48" spans="1:7" x14ac:dyDescent="0.25">
      <c r="A48" s="223">
        <v>46</v>
      </c>
      <c r="B48" s="220">
        <v>49.5</v>
      </c>
      <c r="C48" s="254" t="s">
        <v>587</v>
      </c>
      <c r="D48" s="217" t="s">
        <v>587</v>
      </c>
      <c r="E48" s="217"/>
      <c r="F48" s="226">
        <f t="shared" si="0"/>
        <v>80</v>
      </c>
      <c r="G48" s="229">
        <f t="shared" si="1"/>
        <v>90</v>
      </c>
    </row>
    <row r="49" spans="1:7" x14ac:dyDescent="0.25">
      <c r="A49" s="223">
        <v>47</v>
      </c>
      <c r="B49" s="220">
        <v>67.8</v>
      </c>
      <c r="C49" s="254" t="s">
        <v>587</v>
      </c>
      <c r="D49" s="217" t="s">
        <v>587</v>
      </c>
      <c r="E49" s="217"/>
      <c r="F49" s="226">
        <f t="shared" si="0"/>
        <v>80</v>
      </c>
      <c r="G49" s="229">
        <f t="shared" si="1"/>
        <v>90</v>
      </c>
    </row>
    <row r="50" spans="1:7" x14ac:dyDescent="0.25">
      <c r="A50" s="223">
        <v>48</v>
      </c>
      <c r="B50" s="220">
        <v>44.2</v>
      </c>
      <c r="C50" s="254" t="s">
        <v>587</v>
      </c>
      <c r="D50" s="217" t="s">
        <v>587</v>
      </c>
      <c r="E50" s="217"/>
      <c r="F50" s="226">
        <f t="shared" si="0"/>
        <v>80</v>
      </c>
      <c r="G50" s="229">
        <f t="shared" si="1"/>
        <v>90</v>
      </c>
    </row>
    <row r="51" spans="1:7" x14ac:dyDescent="0.25">
      <c r="A51" s="223">
        <v>49</v>
      </c>
      <c r="B51" s="220">
        <v>46.9</v>
      </c>
      <c r="C51" s="254" t="s">
        <v>587</v>
      </c>
      <c r="D51" s="217" t="s">
        <v>587</v>
      </c>
      <c r="E51" s="217"/>
      <c r="F51" s="226">
        <f t="shared" si="0"/>
        <v>80</v>
      </c>
      <c r="G51" s="229">
        <f t="shared" si="1"/>
        <v>90</v>
      </c>
    </row>
    <row r="52" spans="1:7" x14ac:dyDescent="0.25">
      <c r="A52" s="223">
        <v>50</v>
      </c>
      <c r="B52" s="220">
        <v>67.8</v>
      </c>
      <c r="C52" s="255" t="s">
        <v>592</v>
      </c>
      <c r="D52" s="217" t="s">
        <v>587</v>
      </c>
      <c r="E52" s="217"/>
      <c r="F52" s="226">
        <f t="shared" si="0"/>
        <v>0</v>
      </c>
      <c r="G52" s="229">
        <f t="shared" si="1"/>
        <v>90</v>
      </c>
    </row>
    <row r="53" spans="1:7" x14ac:dyDescent="0.25">
      <c r="A53" s="223">
        <v>51</v>
      </c>
      <c r="B53" s="220">
        <v>49.5</v>
      </c>
      <c r="C53" s="254" t="s">
        <v>587</v>
      </c>
      <c r="D53" s="217" t="s">
        <v>587</v>
      </c>
      <c r="E53" s="217"/>
      <c r="F53" s="226">
        <f t="shared" si="0"/>
        <v>80</v>
      </c>
      <c r="G53" s="229">
        <f t="shared" si="1"/>
        <v>90</v>
      </c>
    </row>
    <row r="54" spans="1:7" x14ac:dyDescent="0.25">
      <c r="A54" s="223">
        <v>52</v>
      </c>
      <c r="B54" s="220">
        <v>49.5</v>
      </c>
      <c r="C54" s="255" t="s">
        <v>592</v>
      </c>
      <c r="D54" s="217" t="s">
        <v>587</v>
      </c>
      <c r="E54" s="217"/>
      <c r="F54" s="226">
        <f t="shared" si="0"/>
        <v>0</v>
      </c>
      <c r="G54" s="229">
        <f t="shared" si="1"/>
        <v>90</v>
      </c>
    </row>
    <row r="55" spans="1:7" x14ac:dyDescent="0.25">
      <c r="A55" s="223">
        <v>53</v>
      </c>
      <c r="B55" s="220">
        <v>67.8</v>
      </c>
      <c r="C55" s="254" t="s">
        <v>587</v>
      </c>
      <c r="D55" s="217" t="s">
        <v>587</v>
      </c>
      <c r="E55" s="217"/>
      <c r="F55" s="226">
        <f t="shared" si="0"/>
        <v>80</v>
      </c>
      <c r="G55" s="229">
        <f t="shared" si="1"/>
        <v>90</v>
      </c>
    </row>
    <row r="56" spans="1:7" x14ac:dyDescent="0.25">
      <c r="A56" s="223">
        <v>54</v>
      </c>
      <c r="B56" s="220">
        <v>44.2</v>
      </c>
      <c r="C56" s="255" t="s">
        <v>592</v>
      </c>
      <c r="D56" s="217" t="s">
        <v>587</v>
      </c>
      <c r="E56" s="217"/>
      <c r="F56" s="226">
        <f t="shared" si="0"/>
        <v>0</v>
      </c>
      <c r="G56" s="229">
        <f t="shared" si="1"/>
        <v>90</v>
      </c>
    </row>
    <row r="57" spans="1:7" x14ac:dyDescent="0.25">
      <c r="A57" s="223">
        <v>55</v>
      </c>
      <c r="B57" s="220">
        <v>46.9</v>
      </c>
      <c r="C57" s="254" t="s">
        <v>587</v>
      </c>
      <c r="D57" s="217" t="s">
        <v>587</v>
      </c>
      <c r="E57" s="217"/>
      <c r="F57" s="226">
        <f t="shared" si="0"/>
        <v>80</v>
      </c>
      <c r="G57" s="229">
        <f t="shared" si="1"/>
        <v>90</v>
      </c>
    </row>
    <row r="58" spans="1:7" x14ac:dyDescent="0.25">
      <c r="A58" s="223">
        <v>56</v>
      </c>
      <c r="B58" s="220">
        <v>67.8</v>
      </c>
      <c r="C58" s="254" t="s">
        <v>587</v>
      </c>
      <c r="D58" s="217" t="s">
        <v>587</v>
      </c>
      <c r="E58" s="217"/>
      <c r="F58" s="226">
        <f t="shared" si="0"/>
        <v>80</v>
      </c>
      <c r="G58" s="229">
        <f t="shared" si="1"/>
        <v>90</v>
      </c>
    </row>
    <row r="59" spans="1:7" x14ac:dyDescent="0.25">
      <c r="A59" s="223">
        <v>57</v>
      </c>
      <c r="B59" s="220">
        <v>49.5</v>
      </c>
      <c r="C59" s="254" t="s">
        <v>587</v>
      </c>
      <c r="D59" s="217" t="s">
        <v>587</v>
      </c>
      <c r="E59" s="217"/>
      <c r="F59" s="226">
        <f t="shared" si="0"/>
        <v>80</v>
      </c>
      <c r="G59" s="229">
        <f t="shared" si="1"/>
        <v>90</v>
      </c>
    </row>
    <row r="60" spans="1:7" x14ac:dyDescent="0.25">
      <c r="A60" s="223">
        <v>58</v>
      </c>
      <c r="B60" s="220">
        <v>49.5</v>
      </c>
      <c r="C60" s="254" t="s">
        <v>587</v>
      </c>
      <c r="D60" s="217" t="s">
        <v>587</v>
      </c>
      <c r="E60" s="217"/>
      <c r="F60" s="226">
        <f t="shared" si="0"/>
        <v>80</v>
      </c>
      <c r="G60" s="229">
        <f t="shared" si="1"/>
        <v>90</v>
      </c>
    </row>
    <row r="61" spans="1:7" x14ac:dyDescent="0.25">
      <c r="A61" s="223">
        <v>59</v>
      </c>
      <c r="B61" s="220">
        <v>67.8</v>
      </c>
      <c r="C61" s="254" t="s">
        <v>587</v>
      </c>
      <c r="D61" s="217" t="s">
        <v>587</v>
      </c>
      <c r="E61" s="217"/>
      <c r="F61" s="226">
        <f t="shared" si="0"/>
        <v>80</v>
      </c>
      <c r="G61" s="229">
        <f t="shared" si="1"/>
        <v>90</v>
      </c>
    </row>
    <row r="62" spans="1:7" x14ac:dyDescent="0.25">
      <c r="A62" s="223">
        <v>60</v>
      </c>
      <c r="B62" s="220">
        <v>44.2</v>
      </c>
      <c r="C62" s="255" t="s">
        <v>592</v>
      </c>
      <c r="D62" s="12" t="s">
        <v>592</v>
      </c>
      <c r="E62" s="232">
        <v>42278</v>
      </c>
      <c r="F62" s="226">
        <f t="shared" si="0"/>
        <v>0</v>
      </c>
      <c r="G62" s="229">
        <f t="shared" si="1"/>
        <v>0</v>
      </c>
    </row>
    <row r="63" spans="1:7" x14ac:dyDescent="0.25">
      <c r="A63" s="223">
        <v>61</v>
      </c>
      <c r="B63" s="220">
        <v>46.9</v>
      </c>
      <c r="C63" s="255" t="s">
        <v>592</v>
      </c>
      <c r="D63" s="217" t="s">
        <v>587</v>
      </c>
      <c r="E63" s="217"/>
      <c r="F63" s="226">
        <f t="shared" si="0"/>
        <v>0</v>
      </c>
      <c r="G63" s="229">
        <f t="shared" si="1"/>
        <v>90</v>
      </c>
    </row>
    <row r="64" spans="1:7" x14ac:dyDescent="0.25">
      <c r="A64" s="223">
        <v>62</v>
      </c>
      <c r="B64" s="220">
        <v>67.8</v>
      </c>
      <c r="C64" s="254" t="s">
        <v>587</v>
      </c>
      <c r="D64" s="217" t="s">
        <v>587</v>
      </c>
      <c r="E64" s="217"/>
      <c r="F64" s="226">
        <f t="shared" si="0"/>
        <v>80</v>
      </c>
      <c r="G64" s="229">
        <f t="shared" si="1"/>
        <v>90</v>
      </c>
    </row>
    <row r="65" spans="1:7" x14ac:dyDescent="0.25">
      <c r="A65" s="223">
        <v>63</v>
      </c>
      <c r="B65" s="220">
        <v>49.5</v>
      </c>
      <c r="C65" s="255" t="s">
        <v>592</v>
      </c>
      <c r="D65" s="217" t="s">
        <v>587</v>
      </c>
      <c r="E65" s="217"/>
      <c r="F65" s="226">
        <f t="shared" si="0"/>
        <v>0</v>
      </c>
      <c r="G65" s="229">
        <f t="shared" si="1"/>
        <v>90</v>
      </c>
    </row>
    <row r="66" spans="1:7" x14ac:dyDescent="0.25">
      <c r="A66" s="223">
        <v>64</v>
      </c>
      <c r="B66" s="220">
        <v>49.5</v>
      </c>
      <c r="C66" s="254" t="s">
        <v>587</v>
      </c>
      <c r="D66" s="217" t="s">
        <v>587</v>
      </c>
      <c r="E66" s="217"/>
      <c r="F66" s="226">
        <f t="shared" si="0"/>
        <v>80</v>
      </c>
      <c r="G66" s="229">
        <f t="shared" si="1"/>
        <v>90</v>
      </c>
    </row>
    <row r="67" spans="1:7" x14ac:dyDescent="0.25">
      <c r="A67" s="223">
        <v>65</v>
      </c>
      <c r="B67" s="220">
        <v>67.8</v>
      </c>
      <c r="C67" s="255" t="s">
        <v>592</v>
      </c>
      <c r="D67" s="217" t="s">
        <v>587</v>
      </c>
      <c r="E67" s="217"/>
      <c r="F67" s="226">
        <f t="shared" si="0"/>
        <v>0</v>
      </c>
      <c r="G67" s="229">
        <f t="shared" si="1"/>
        <v>90</v>
      </c>
    </row>
    <row r="68" spans="1:7" x14ac:dyDescent="0.25">
      <c r="A68" s="223">
        <v>66</v>
      </c>
      <c r="B68" s="220">
        <v>44.2</v>
      </c>
      <c r="C68" s="254" t="s">
        <v>587</v>
      </c>
      <c r="D68" s="217" t="s">
        <v>587</v>
      </c>
      <c r="E68" s="217"/>
      <c r="F68" s="226">
        <f t="shared" ref="F68:F131" si="2">IF(C68="ТВ",80,0)</f>
        <v>80</v>
      </c>
      <c r="G68" s="229">
        <f t="shared" ref="G68:G131" si="3">IF(D68="ТВ",90,0)</f>
        <v>90</v>
      </c>
    </row>
    <row r="69" spans="1:7" x14ac:dyDescent="0.25">
      <c r="A69" s="223">
        <v>67</v>
      </c>
      <c r="B69" s="220">
        <v>46.9</v>
      </c>
      <c r="C69" s="255" t="s">
        <v>592</v>
      </c>
      <c r="D69" s="217" t="s">
        <v>587</v>
      </c>
      <c r="E69" s="217"/>
      <c r="F69" s="226">
        <f t="shared" si="2"/>
        <v>0</v>
      </c>
      <c r="G69" s="229">
        <f t="shared" si="3"/>
        <v>90</v>
      </c>
    </row>
    <row r="70" spans="1:7" x14ac:dyDescent="0.25">
      <c r="A70" s="223">
        <v>68</v>
      </c>
      <c r="B70" s="220">
        <v>67.8</v>
      </c>
      <c r="C70" s="254" t="s">
        <v>587</v>
      </c>
      <c r="D70" s="217" t="s">
        <v>587</v>
      </c>
      <c r="E70" s="217"/>
      <c r="F70" s="226">
        <f t="shared" si="2"/>
        <v>80</v>
      </c>
      <c r="G70" s="229">
        <f t="shared" si="3"/>
        <v>90</v>
      </c>
    </row>
    <row r="71" spans="1:7" x14ac:dyDescent="0.25">
      <c r="A71" s="223">
        <v>69</v>
      </c>
      <c r="B71" s="220">
        <v>49.5</v>
      </c>
      <c r="C71" s="254" t="s">
        <v>587</v>
      </c>
      <c r="D71" s="217" t="s">
        <v>587</v>
      </c>
      <c r="E71" s="217"/>
      <c r="F71" s="226">
        <f t="shared" si="2"/>
        <v>80</v>
      </c>
      <c r="G71" s="229">
        <f t="shared" si="3"/>
        <v>90</v>
      </c>
    </row>
    <row r="72" spans="1:7" x14ac:dyDescent="0.25">
      <c r="A72" s="223">
        <v>70</v>
      </c>
      <c r="B72" s="220">
        <v>49.5</v>
      </c>
      <c r="C72" s="255" t="s">
        <v>592</v>
      </c>
      <c r="D72" s="217" t="s">
        <v>587</v>
      </c>
      <c r="E72" s="217"/>
      <c r="F72" s="226">
        <f t="shared" si="2"/>
        <v>0</v>
      </c>
      <c r="G72" s="229">
        <f t="shared" si="3"/>
        <v>90</v>
      </c>
    </row>
    <row r="73" spans="1:7" x14ac:dyDescent="0.25">
      <c r="A73" s="223">
        <v>71</v>
      </c>
      <c r="B73" s="220">
        <v>67.8</v>
      </c>
      <c r="C73" s="254" t="s">
        <v>587</v>
      </c>
      <c r="D73" s="217" t="s">
        <v>587</v>
      </c>
      <c r="E73" s="217"/>
      <c r="F73" s="226">
        <f t="shared" si="2"/>
        <v>80</v>
      </c>
      <c r="G73" s="229">
        <f t="shared" si="3"/>
        <v>90</v>
      </c>
    </row>
    <row r="74" spans="1:7" x14ac:dyDescent="0.25">
      <c r="A74" s="223">
        <v>72</v>
      </c>
      <c r="B74" s="220">
        <v>44.2</v>
      </c>
      <c r="C74" s="255" t="s">
        <v>592</v>
      </c>
      <c r="D74" s="217" t="s">
        <v>587</v>
      </c>
      <c r="E74" s="217"/>
      <c r="F74" s="226">
        <f t="shared" si="2"/>
        <v>0</v>
      </c>
      <c r="G74" s="229">
        <f t="shared" si="3"/>
        <v>90</v>
      </c>
    </row>
    <row r="75" spans="1:7" x14ac:dyDescent="0.25">
      <c r="A75" s="223">
        <v>73</v>
      </c>
      <c r="B75" s="220">
        <v>46.9</v>
      </c>
      <c r="C75" s="254" t="s">
        <v>587</v>
      </c>
      <c r="D75" s="217" t="s">
        <v>587</v>
      </c>
      <c r="E75" s="217"/>
      <c r="F75" s="226">
        <f t="shared" si="2"/>
        <v>80</v>
      </c>
      <c r="G75" s="229">
        <f t="shared" si="3"/>
        <v>90</v>
      </c>
    </row>
    <row r="76" spans="1:7" x14ac:dyDescent="0.25">
      <c r="A76" s="223">
        <v>74</v>
      </c>
      <c r="B76" s="220">
        <v>67.8</v>
      </c>
      <c r="C76" s="254" t="s">
        <v>587</v>
      </c>
      <c r="D76" s="217" t="s">
        <v>587</v>
      </c>
      <c r="E76" s="217"/>
      <c r="F76" s="226">
        <f t="shared" si="2"/>
        <v>80</v>
      </c>
      <c r="G76" s="229">
        <f t="shared" si="3"/>
        <v>90</v>
      </c>
    </row>
    <row r="77" spans="1:7" x14ac:dyDescent="0.25">
      <c r="A77" s="223">
        <v>75</v>
      </c>
      <c r="B77" s="220">
        <v>49.5</v>
      </c>
      <c r="C77" s="254" t="s">
        <v>587</v>
      </c>
      <c r="D77" s="217" t="s">
        <v>587</v>
      </c>
      <c r="E77" s="217"/>
      <c r="F77" s="226">
        <f t="shared" si="2"/>
        <v>80</v>
      </c>
      <c r="G77" s="229">
        <f t="shared" si="3"/>
        <v>90</v>
      </c>
    </row>
    <row r="78" spans="1:7" x14ac:dyDescent="0.25">
      <c r="A78" s="223">
        <v>76</v>
      </c>
      <c r="B78" s="220">
        <v>49.5</v>
      </c>
      <c r="C78" s="255" t="s">
        <v>592</v>
      </c>
      <c r="D78" s="217" t="s">
        <v>587</v>
      </c>
      <c r="E78" s="217"/>
      <c r="F78" s="226">
        <f t="shared" si="2"/>
        <v>0</v>
      </c>
      <c r="G78" s="229">
        <f t="shared" si="3"/>
        <v>90</v>
      </c>
    </row>
    <row r="79" spans="1:7" x14ac:dyDescent="0.25">
      <c r="A79" s="223">
        <v>77</v>
      </c>
      <c r="B79" s="220">
        <v>67.8</v>
      </c>
      <c r="C79" s="254" t="s">
        <v>587</v>
      </c>
      <c r="D79" s="217" t="s">
        <v>587</v>
      </c>
      <c r="E79" s="217"/>
      <c r="F79" s="226">
        <f t="shared" si="2"/>
        <v>80</v>
      </c>
      <c r="G79" s="229">
        <f t="shared" si="3"/>
        <v>90</v>
      </c>
    </row>
    <row r="80" spans="1:7" x14ac:dyDescent="0.25">
      <c r="A80" s="223">
        <v>78</v>
      </c>
      <c r="B80" s="220">
        <v>44.2</v>
      </c>
      <c r="C80" s="254" t="s">
        <v>587</v>
      </c>
      <c r="D80" s="217" t="s">
        <v>587</v>
      </c>
      <c r="E80" s="217"/>
      <c r="F80" s="226">
        <f t="shared" si="2"/>
        <v>80</v>
      </c>
      <c r="G80" s="229">
        <f t="shared" si="3"/>
        <v>90</v>
      </c>
    </row>
    <row r="81" spans="1:7" x14ac:dyDescent="0.25">
      <c r="A81" s="223">
        <v>79</v>
      </c>
      <c r="B81" s="220">
        <v>46.9</v>
      </c>
      <c r="C81" s="254" t="s">
        <v>587</v>
      </c>
      <c r="D81" s="217" t="s">
        <v>587</v>
      </c>
      <c r="E81" s="217"/>
      <c r="F81" s="226">
        <f t="shared" si="2"/>
        <v>80</v>
      </c>
      <c r="G81" s="229">
        <f t="shared" si="3"/>
        <v>90</v>
      </c>
    </row>
    <row r="82" spans="1:7" x14ac:dyDescent="0.25">
      <c r="A82" s="223">
        <v>80</v>
      </c>
      <c r="B82" s="220">
        <v>67.8</v>
      </c>
      <c r="C82" s="254" t="s">
        <v>587</v>
      </c>
      <c r="D82" s="217" t="s">
        <v>587</v>
      </c>
      <c r="E82" s="217"/>
      <c r="F82" s="226">
        <f t="shared" si="2"/>
        <v>80</v>
      </c>
      <c r="G82" s="229">
        <f t="shared" si="3"/>
        <v>90</v>
      </c>
    </row>
    <row r="83" spans="1:7" x14ac:dyDescent="0.25">
      <c r="A83" s="223">
        <v>81</v>
      </c>
      <c r="B83" s="220">
        <v>49.5</v>
      </c>
      <c r="C83" s="254" t="s">
        <v>587</v>
      </c>
      <c r="D83" s="217" t="s">
        <v>587</v>
      </c>
      <c r="E83" s="217"/>
      <c r="F83" s="226">
        <f t="shared" si="2"/>
        <v>80</v>
      </c>
      <c r="G83" s="229">
        <f t="shared" si="3"/>
        <v>90</v>
      </c>
    </row>
    <row r="84" spans="1:7" x14ac:dyDescent="0.25">
      <c r="A84" s="223">
        <v>82</v>
      </c>
      <c r="B84" s="220">
        <v>49.5</v>
      </c>
      <c r="C84" s="254" t="s">
        <v>587</v>
      </c>
      <c r="D84" s="217" t="s">
        <v>592</v>
      </c>
      <c r="E84" s="233">
        <v>42856</v>
      </c>
      <c r="F84" s="226">
        <f t="shared" si="2"/>
        <v>80</v>
      </c>
      <c r="G84" s="229">
        <f t="shared" si="3"/>
        <v>0</v>
      </c>
    </row>
    <row r="85" spans="1:7" x14ac:dyDescent="0.25">
      <c r="A85" s="223">
        <v>83</v>
      </c>
      <c r="B85" s="220">
        <v>67.8</v>
      </c>
      <c r="C85" s="254" t="s">
        <v>587</v>
      </c>
      <c r="D85" s="217" t="s">
        <v>587</v>
      </c>
      <c r="E85" s="217"/>
      <c r="F85" s="226">
        <f t="shared" si="2"/>
        <v>80</v>
      </c>
      <c r="G85" s="229">
        <f t="shared" si="3"/>
        <v>90</v>
      </c>
    </row>
    <row r="86" spans="1:7" x14ac:dyDescent="0.25">
      <c r="A86" s="223">
        <v>84</v>
      </c>
      <c r="B86" s="220">
        <v>44.2</v>
      </c>
      <c r="C86" s="254" t="s">
        <v>587</v>
      </c>
      <c r="D86" s="217" t="s">
        <v>587</v>
      </c>
      <c r="E86" s="217"/>
      <c r="F86" s="226">
        <f t="shared" si="2"/>
        <v>80</v>
      </c>
      <c r="G86" s="229">
        <f t="shared" si="3"/>
        <v>90</v>
      </c>
    </row>
    <row r="87" spans="1:7" x14ac:dyDescent="0.25">
      <c r="A87" s="223">
        <v>85</v>
      </c>
      <c r="B87" s="220">
        <v>46.9</v>
      </c>
      <c r="C87" s="255" t="s">
        <v>592</v>
      </c>
      <c r="D87" s="217" t="s">
        <v>587</v>
      </c>
      <c r="E87" s="217"/>
      <c r="F87" s="226">
        <f t="shared" si="2"/>
        <v>0</v>
      </c>
      <c r="G87" s="229">
        <f t="shared" si="3"/>
        <v>90</v>
      </c>
    </row>
    <row r="88" spans="1:7" x14ac:dyDescent="0.25">
      <c r="A88" s="223">
        <v>86</v>
      </c>
      <c r="B88" s="220">
        <v>67.8</v>
      </c>
      <c r="C88" s="254" t="s">
        <v>587</v>
      </c>
      <c r="D88" s="217" t="s">
        <v>587</v>
      </c>
      <c r="E88" s="217"/>
      <c r="F88" s="226">
        <f t="shared" si="2"/>
        <v>80</v>
      </c>
      <c r="G88" s="229">
        <f t="shared" si="3"/>
        <v>90</v>
      </c>
    </row>
    <row r="89" spans="1:7" x14ac:dyDescent="0.25">
      <c r="A89" s="223">
        <v>87</v>
      </c>
      <c r="B89" s="220">
        <v>49.5</v>
      </c>
      <c r="C89" s="254" t="s">
        <v>587</v>
      </c>
      <c r="D89" s="217" t="s">
        <v>587</v>
      </c>
      <c r="E89" s="217"/>
      <c r="F89" s="226">
        <f t="shared" si="2"/>
        <v>80</v>
      </c>
      <c r="G89" s="229">
        <f t="shared" si="3"/>
        <v>90</v>
      </c>
    </row>
    <row r="90" spans="1:7" x14ac:dyDescent="0.25">
      <c r="A90" s="223">
        <v>88</v>
      </c>
      <c r="B90" s="220">
        <v>49.5</v>
      </c>
      <c r="C90" s="254" t="s">
        <v>587</v>
      </c>
      <c r="D90" s="217" t="s">
        <v>587</v>
      </c>
      <c r="E90" s="217"/>
      <c r="F90" s="226">
        <f t="shared" si="2"/>
        <v>80</v>
      </c>
      <c r="G90" s="229">
        <f t="shared" si="3"/>
        <v>90</v>
      </c>
    </row>
    <row r="91" spans="1:7" x14ac:dyDescent="0.25">
      <c r="A91" s="223">
        <v>89</v>
      </c>
      <c r="B91" s="220">
        <v>67.8</v>
      </c>
      <c r="C91" s="255" t="s">
        <v>592</v>
      </c>
      <c r="D91" s="12" t="s">
        <v>592</v>
      </c>
      <c r="E91" s="232">
        <v>42370</v>
      </c>
      <c r="F91" s="226">
        <f t="shared" si="2"/>
        <v>0</v>
      </c>
      <c r="G91" s="229">
        <f t="shared" si="3"/>
        <v>0</v>
      </c>
    </row>
    <row r="92" spans="1:7" x14ac:dyDescent="0.25">
      <c r="A92" s="223">
        <v>90</v>
      </c>
      <c r="B92" s="220">
        <v>44.2</v>
      </c>
      <c r="C92" s="255" t="s">
        <v>592</v>
      </c>
      <c r="D92" s="217" t="s">
        <v>587</v>
      </c>
      <c r="E92" s="233"/>
      <c r="F92" s="226">
        <f t="shared" si="2"/>
        <v>0</v>
      </c>
      <c r="G92" s="229">
        <f t="shared" si="3"/>
        <v>90</v>
      </c>
    </row>
    <row r="93" spans="1:7" x14ac:dyDescent="0.25">
      <c r="A93" s="223">
        <v>91</v>
      </c>
      <c r="B93" s="220">
        <v>46.9</v>
      </c>
      <c r="C93" s="255" t="s">
        <v>592</v>
      </c>
      <c r="D93" s="12" t="s">
        <v>592</v>
      </c>
      <c r="E93" s="232">
        <v>42278</v>
      </c>
      <c r="F93" s="226">
        <f t="shared" si="2"/>
        <v>0</v>
      </c>
      <c r="G93" s="229">
        <f t="shared" si="3"/>
        <v>0</v>
      </c>
    </row>
    <row r="94" spans="1:7" x14ac:dyDescent="0.25">
      <c r="A94" s="223">
        <v>92</v>
      </c>
      <c r="B94" s="220">
        <v>67.8</v>
      </c>
      <c r="C94" s="254" t="s">
        <v>587</v>
      </c>
      <c r="D94" s="217" t="s">
        <v>587</v>
      </c>
      <c r="E94" s="217"/>
      <c r="F94" s="226">
        <f t="shared" si="2"/>
        <v>80</v>
      </c>
      <c r="G94" s="229">
        <f t="shared" si="3"/>
        <v>90</v>
      </c>
    </row>
    <row r="95" spans="1:7" x14ac:dyDescent="0.25">
      <c r="A95" s="223">
        <v>93</v>
      </c>
      <c r="B95" s="220">
        <v>49.5</v>
      </c>
      <c r="C95" s="254" t="s">
        <v>587</v>
      </c>
      <c r="D95" s="217" t="s">
        <v>587</v>
      </c>
      <c r="E95" s="217"/>
      <c r="F95" s="226">
        <f t="shared" si="2"/>
        <v>80</v>
      </c>
      <c r="G95" s="229">
        <f t="shared" si="3"/>
        <v>90</v>
      </c>
    </row>
    <row r="96" spans="1:7" x14ac:dyDescent="0.25">
      <c r="A96" s="223">
        <v>94</v>
      </c>
      <c r="B96" s="220">
        <v>49.5</v>
      </c>
      <c r="C96" s="255" t="s">
        <v>592</v>
      </c>
      <c r="D96" s="217" t="s">
        <v>587</v>
      </c>
      <c r="E96" s="217"/>
      <c r="F96" s="226">
        <f t="shared" si="2"/>
        <v>0</v>
      </c>
      <c r="G96" s="229">
        <f t="shared" si="3"/>
        <v>90</v>
      </c>
    </row>
    <row r="97" spans="1:7" x14ac:dyDescent="0.25">
      <c r="A97" s="223">
        <v>95</v>
      </c>
      <c r="B97" s="220">
        <v>67.8</v>
      </c>
      <c r="C97" s="254" t="s">
        <v>587</v>
      </c>
      <c r="D97" s="217" t="s">
        <v>587</v>
      </c>
      <c r="E97" s="217"/>
      <c r="F97" s="226">
        <f t="shared" si="2"/>
        <v>80</v>
      </c>
      <c r="G97" s="229">
        <f t="shared" si="3"/>
        <v>90</v>
      </c>
    </row>
    <row r="98" spans="1:7" x14ac:dyDescent="0.25">
      <c r="A98" s="223">
        <v>96</v>
      </c>
      <c r="B98" s="220">
        <v>44.2</v>
      </c>
      <c r="C98" s="255" t="s">
        <v>592</v>
      </c>
      <c r="D98" s="217" t="s">
        <v>587</v>
      </c>
      <c r="E98" s="217"/>
      <c r="F98" s="226">
        <f t="shared" si="2"/>
        <v>0</v>
      </c>
      <c r="G98" s="229">
        <f t="shared" si="3"/>
        <v>90</v>
      </c>
    </row>
    <row r="99" spans="1:7" x14ac:dyDescent="0.25">
      <c r="A99" s="223">
        <v>97</v>
      </c>
      <c r="B99" s="220">
        <v>46.9</v>
      </c>
      <c r="C99" s="255" t="s">
        <v>592</v>
      </c>
      <c r="D99" s="12" t="s">
        <v>592</v>
      </c>
      <c r="E99" s="232">
        <v>42339</v>
      </c>
      <c r="F99" s="226">
        <f t="shared" si="2"/>
        <v>0</v>
      </c>
      <c r="G99" s="229">
        <f t="shared" si="3"/>
        <v>0</v>
      </c>
    </row>
    <row r="100" spans="1:7" x14ac:dyDescent="0.25">
      <c r="A100" s="223">
        <v>98</v>
      </c>
      <c r="B100" s="220">
        <v>67.8</v>
      </c>
      <c r="C100" s="254" t="s">
        <v>587</v>
      </c>
      <c r="D100" s="217" t="s">
        <v>587</v>
      </c>
      <c r="E100" s="217"/>
      <c r="F100" s="226">
        <f t="shared" si="2"/>
        <v>80</v>
      </c>
      <c r="G100" s="229">
        <f t="shared" si="3"/>
        <v>90</v>
      </c>
    </row>
    <row r="101" spans="1:7" x14ac:dyDescent="0.25">
      <c r="A101" s="223">
        <v>99</v>
      </c>
      <c r="B101" s="220">
        <v>49.5</v>
      </c>
      <c r="C101" s="254" t="s">
        <v>587</v>
      </c>
      <c r="D101" s="12" t="s">
        <v>592</v>
      </c>
      <c r="E101" s="232">
        <v>42430</v>
      </c>
      <c r="F101" s="226">
        <f t="shared" si="2"/>
        <v>80</v>
      </c>
      <c r="G101" s="229">
        <f t="shared" si="3"/>
        <v>0</v>
      </c>
    </row>
    <row r="102" spans="1:7" x14ac:dyDescent="0.25">
      <c r="A102" s="223">
        <v>100</v>
      </c>
      <c r="B102" s="220">
        <v>49.5</v>
      </c>
      <c r="C102" s="254" t="s">
        <v>587</v>
      </c>
      <c r="D102" s="217" t="s">
        <v>587</v>
      </c>
      <c r="E102" s="217"/>
      <c r="F102" s="226">
        <f t="shared" si="2"/>
        <v>80</v>
      </c>
      <c r="G102" s="229">
        <f t="shared" si="3"/>
        <v>90</v>
      </c>
    </row>
    <row r="103" spans="1:7" x14ac:dyDescent="0.25">
      <c r="A103" s="223">
        <v>101</v>
      </c>
      <c r="B103" s="220">
        <v>67.8</v>
      </c>
      <c r="C103" s="254" t="s">
        <v>587</v>
      </c>
      <c r="D103" s="217" t="s">
        <v>587</v>
      </c>
      <c r="E103" s="217"/>
      <c r="F103" s="226">
        <f t="shared" si="2"/>
        <v>80</v>
      </c>
      <c r="G103" s="229">
        <f t="shared" si="3"/>
        <v>90</v>
      </c>
    </row>
    <row r="104" spans="1:7" x14ac:dyDescent="0.25">
      <c r="A104" s="223">
        <v>102</v>
      </c>
      <c r="B104" s="220">
        <v>44.2</v>
      </c>
      <c r="C104" s="254" t="s">
        <v>587</v>
      </c>
      <c r="D104" s="217" t="s">
        <v>587</v>
      </c>
      <c r="E104" s="217"/>
      <c r="F104" s="226">
        <f t="shared" si="2"/>
        <v>80</v>
      </c>
      <c r="G104" s="229">
        <f t="shared" si="3"/>
        <v>90</v>
      </c>
    </row>
    <row r="105" spans="1:7" x14ac:dyDescent="0.25">
      <c r="A105" s="223">
        <v>103</v>
      </c>
      <c r="B105" s="220">
        <v>43.1</v>
      </c>
      <c r="C105" s="255" t="s">
        <v>592</v>
      </c>
      <c r="D105" s="12" t="s">
        <v>592</v>
      </c>
      <c r="E105" s="232">
        <v>42309</v>
      </c>
      <c r="F105" s="226">
        <f t="shared" si="2"/>
        <v>0</v>
      </c>
      <c r="G105" s="229">
        <f t="shared" si="3"/>
        <v>0</v>
      </c>
    </row>
    <row r="106" spans="1:7" x14ac:dyDescent="0.25">
      <c r="A106" s="223">
        <v>104</v>
      </c>
      <c r="B106" s="220">
        <v>45.3</v>
      </c>
      <c r="C106" s="254" t="s">
        <v>587</v>
      </c>
      <c r="D106" s="217" t="s">
        <v>587</v>
      </c>
      <c r="E106" s="217"/>
      <c r="F106" s="226">
        <f t="shared" si="2"/>
        <v>80</v>
      </c>
      <c r="G106" s="229">
        <f t="shared" si="3"/>
        <v>90</v>
      </c>
    </row>
    <row r="107" spans="1:7" x14ac:dyDescent="0.25">
      <c r="A107" s="223">
        <v>105</v>
      </c>
      <c r="B107" s="220">
        <v>59.6</v>
      </c>
      <c r="C107" s="254" t="s">
        <v>587</v>
      </c>
      <c r="D107" s="217" t="s">
        <v>587</v>
      </c>
      <c r="E107" s="217"/>
      <c r="F107" s="226">
        <f t="shared" si="2"/>
        <v>80</v>
      </c>
      <c r="G107" s="229">
        <f t="shared" si="3"/>
        <v>90</v>
      </c>
    </row>
    <row r="108" spans="1:7" x14ac:dyDescent="0.25">
      <c r="A108" s="223">
        <v>106</v>
      </c>
      <c r="B108" s="220">
        <v>43.5</v>
      </c>
      <c r="C108" s="254" t="s">
        <v>587</v>
      </c>
      <c r="D108" s="217" t="s">
        <v>587</v>
      </c>
      <c r="E108" s="217"/>
      <c r="F108" s="226">
        <f t="shared" si="2"/>
        <v>80</v>
      </c>
      <c r="G108" s="229">
        <f t="shared" si="3"/>
        <v>90</v>
      </c>
    </row>
    <row r="109" spans="1:7" x14ac:dyDescent="0.25">
      <c r="A109" s="223">
        <v>107</v>
      </c>
      <c r="B109" s="220">
        <v>42.5</v>
      </c>
      <c r="C109" s="254" t="s">
        <v>587</v>
      </c>
      <c r="D109" s="217" t="s">
        <v>587</v>
      </c>
      <c r="E109" s="217"/>
      <c r="F109" s="226">
        <f t="shared" si="2"/>
        <v>80</v>
      </c>
      <c r="G109" s="229">
        <f t="shared" si="3"/>
        <v>90</v>
      </c>
    </row>
    <row r="110" spans="1:7" x14ac:dyDescent="0.25">
      <c r="A110" s="223">
        <v>108</v>
      </c>
      <c r="B110" s="220">
        <v>45.2</v>
      </c>
      <c r="C110" s="254" t="s">
        <v>587</v>
      </c>
      <c r="D110" s="217" t="s">
        <v>587</v>
      </c>
      <c r="E110" s="217"/>
      <c r="F110" s="226">
        <f t="shared" si="2"/>
        <v>80</v>
      </c>
      <c r="G110" s="229">
        <f t="shared" si="3"/>
        <v>90</v>
      </c>
    </row>
    <row r="111" spans="1:7" x14ac:dyDescent="0.25">
      <c r="A111" s="223">
        <v>109</v>
      </c>
      <c r="B111" s="220">
        <v>58.1</v>
      </c>
      <c r="C111" s="254" t="s">
        <v>587</v>
      </c>
      <c r="D111" s="217" t="s">
        <v>587</v>
      </c>
      <c r="E111" s="217"/>
      <c r="F111" s="226">
        <f t="shared" si="2"/>
        <v>80</v>
      </c>
      <c r="G111" s="229">
        <f t="shared" si="3"/>
        <v>90</v>
      </c>
    </row>
    <row r="112" spans="1:7" x14ac:dyDescent="0.25">
      <c r="A112" s="223">
        <v>110</v>
      </c>
      <c r="B112" s="220">
        <v>42</v>
      </c>
      <c r="C112" s="254" t="s">
        <v>587</v>
      </c>
      <c r="D112" s="12" t="s">
        <v>592</v>
      </c>
      <c r="E112" s="12"/>
      <c r="F112" s="226">
        <f t="shared" si="2"/>
        <v>80</v>
      </c>
      <c r="G112" s="229">
        <f t="shared" si="3"/>
        <v>0</v>
      </c>
    </row>
    <row r="113" spans="1:7" x14ac:dyDescent="0.25">
      <c r="A113" s="223">
        <v>111</v>
      </c>
      <c r="B113" s="220">
        <v>44</v>
      </c>
      <c r="C113" s="254" t="s">
        <v>587</v>
      </c>
      <c r="D113" s="217" t="s">
        <v>587</v>
      </c>
      <c r="E113" s="217"/>
      <c r="F113" s="226">
        <f t="shared" si="2"/>
        <v>80</v>
      </c>
      <c r="G113" s="229">
        <f t="shared" si="3"/>
        <v>90</v>
      </c>
    </row>
    <row r="114" spans="1:7" x14ac:dyDescent="0.25">
      <c r="A114" s="223">
        <v>112</v>
      </c>
      <c r="B114" s="220">
        <v>42.5</v>
      </c>
      <c r="C114" s="254" t="s">
        <v>587</v>
      </c>
      <c r="D114" s="217" t="s">
        <v>587</v>
      </c>
      <c r="E114" s="217"/>
      <c r="F114" s="226">
        <f t="shared" si="2"/>
        <v>80</v>
      </c>
      <c r="G114" s="229">
        <f t="shared" si="3"/>
        <v>90</v>
      </c>
    </row>
    <row r="115" spans="1:7" x14ac:dyDescent="0.25">
      <c r="A115" s="223">
        <v>113</v>
      </c>
      <c r="B115" s="220">
        <v>45.2</v>
      </c>
      <c r="C115" s="254" t="s">
        <v>587</v>
      </c>
      <c r="D115" s="217" t="s">
        <v>587</v>
      </c>
      <c r="E115" s="217"/>
      <c r="F115" s="226">
        <f t="shared" si="2"/>
        <v>80</v>
      </c>
      <c r="G115" s="229">
        <f t="shared" si="3"/>
        <v>90</v>
      </c>
    </row>
    <row r="116" spans="1:7" x14ac:dyDescent="0.25">
      <c r="A116" s="223">
        <v>114</v>
      </c>
      <c r="B116" s="220">
        <v>58.1</v>
      </c>
      <c r="C116" s="255" t="s">
        <v>592</v>
      </c>
      <c r="D116" s="12" t="s">
        <v>592</v>
      </c>
      <c r="E116" s="232">
        <v>42248</v>
      </c>
      <c r="F116" s="226">
        <f t="shared" si="2"/>
        <v>0</v>
      </c>
      <c r="G116" s="229">
        <f t="shared" si="3"/>
        <v>0</v>
      </c>
    </row>
    <row r="117" spans="1:7" x14ac:dyDescent="0.25">
      <c r="A117" s="223">
        <v>115</v>
      </c>
      <c r="B117" s="220">
        <v>42</v>
      </c>
      <c r="C117" s="254" t="s">
        <v>587</v>
      </c>
      <c r="D117" s="217" t="s">
        <v>587</v>
      </c>
      <c r="E117" s="217"/>
      <c r="F117" s="226">
        <f t="shared" si="2"/>
        <v>80</v>
      </c>
      <c r="G117" s="229">
        <f t="shared" si="3"/>
        <v>90</v>
      </c>
    </row>
    <row r="118" spans="1:7" x14ac:dyDescent="0.25">
      <c r="A118" s="223">
        <v>116</v>
      </c>
      <c r="B118" s="220">
        <v>44</v>
      </c>
      <c r="C118" s="255" t="s">
        <v>592</v>
      </c>
      <c r="D118" s="217" t="s">
        <v>587</v>
      </c>
      <c r="E118" s="217"/>
      <c r="F118" s="226">
        <f t="shared" si="2"/>
        <v>0</v>
      </c>
      <c r="G118" s="229">
        <f t="shared" si="3"/>
        <v>90</v>
      </c>
    </row>
    <row r="119" spans="1:7" x14ac:dyDescent="0.25">
      <c r="A119" s="223">
        <v>117</v>
      </c>
      <c r="B119" s="220">
        <v>42.5</v>
      </c>
      <c r="C119" s="254" t="s">
        <v>587</v>
      </c>
      <c r="D119" s="217" t="s">
        <v>587</v>
      </c>
      <c r="E119" s="233" t="s">
        <v>592</v>
      </c>
      <c r="F119" s="226">
        <f t="shared" si="2"/>
        <v>80</v>
      </c>
      <c r="G119" s="229">
        <f t="shared" si="3"/>
        <v>90</v>
      </c>
    </row>
    <row r="120" spans="1:7" x14ac:dyDescent="0.25">
      <c r="A120" s="223">
        <v>118</v>
      </c>
      <c r="B120" s="220">
        <v>45.2</v>
      </c>
      <c r="C120" s="254" t="s">
        <v>587</v>
      </c>
      <c r="D120" s="217" t="s">
        <v>587</v>
      </c>
      <c r="E120" s="217"/>
      <c r="F120" s="226">
        <f t="shared" si="2"/>
        <v>80</v>
      </c>
      <c r="G120" s="229">
        <f t="shared" si="3"/>
        <v>90</v>
      </c>
    </row>
    <row r="121" spans="1:7" x14ac:dyDescent="0.25">
      <c r="A121" s="223">
        <v>119</v>
      </c>
      <c r="B121" s="220">
        <v>58.1</v>
      </c>
      <c r="C121" s="254" t="s">
        <v>587</v>
      </c>
      <c r="D121" s="217" t="s">
        <v>587</v>
      </c>
      <c r="E121" s="217"/>
      <c r="F121" s="226">
        <f t="shared" si="2"/>
        <v>80</v>
      </c>
      <c r="G121" s="229">
        <f t="shared" si="3"/>
        <v>90</v>
      </c>
    </row>
    <row r="122" spans="1:7" x14ac:dyDescent="0.25">
      <c r="A122" s="223">
        <v>120</v>
      </c>
      <c r="B122" s="220">
        <v>42</v>
      </c>
      <c r="C122" s="254" t="s">
        <v>587</v>
      </c>
      <c r="D122" s="217" t="s">
        <v>587</v>
      </c>
      <c r="E122" s="217"/>
      <c r="F122" s="226">
        <f t="shared" si="2"/>
        <v>80</v>
      </c>
      <c r="G122" s="229">
        <f t="shared" si="3"/>
        <v>90</v>
      </c>
    </row>
    <row r="123" spans="1:7" x14ac:dyDescent="0.25">
      <c r="A123" s="223">
        <v>121</v>
      </c>
      <c r="B123" s="220">
        <v>44</v>
      </c>
      <c r="C123" s="254" t="s">
        <v>587</v>
      </c>
      <c r="D123" s="217" t="s">
        <v>587</v>
      </c>
      <c r="E123" s="217"/>
      <c r="F123" s="226">
        <f t="shared" si="2"/>
        <v>80</v>
      </c>
      <c r="G123" s="229">
        <f t="shared" si="3"/>
        <v>90</v>
      </c>
    </row>
    <row r="124" spans="1:7" x14ac:dyDescent="0.25">
      <c r="A124" s="223">
        <v>122</v>
      </c>
      <c r="B124" s="220">
        <v>42.5</v>
      </c>
      <c r="C124" s="255" t="s">
        <v>592</v>
      </c>
      <c r="D124" s="217" t="s">
        <v>587</v>
      </c>
      <c r="E124" s="217"/>
      <c r="F124" s="226">
        <f t="shared" si="2"/>
        <v>0</v>
      </c>
      <c r="G124" s="229">
        <f t="shared" si="3"/>
        <v>90</v>
      </c>
    </row>
    <row r="125" spans="1:7" x14ac:dyDescent="0.25">
      <c r="A125" s="223">
        <v>123</v>
      </c>
      <c r="B125" s="220">
        <v>45.2</v>
      </c>
      <c r="C125" s="255" t="s">
        <v>592</v>
      </c>
      <c r="D125" s="217" t="s">
        <v>587</v>
      </c>
      <c r="E125" s="217"/>
      <c r="F125" s="226">
        <f t="shared" si="2"/>
        <v>0</v>
      </c>
      <c r="G125" s="229">
        <f t="shared" si="3"/>
        <v>90</v>
      </c>
    </row>
    <row r="126" spans="1:7" x14ac:dyDescent="0.25">
      <c r="A126" s="223">
        <v>124</v>
      </c>
      <c r="B126" s="220">
        <v>58.1</v>
      </c>
      <c r="C126" s="255" t="s">
        <v>592</v>
      </c>
      <c r="D126" s="12" t="s">
        <v>592</v>
      </c>
      <c r="E126" s="232">
        <v>42491</v>
      </c>
      <c r="F126" s="226">
        <f t="shared" si="2"/>
        <v>0</v>
      </c>
      <c r="G126" s="229">
        <f t="shared" si="3"/>
        <v>0</v>
      </c>
    </row>
    <row r="127" spans="1:7" x14ac:dyDescent="0.25">
      <c r="A127" s="223">
        <v>125</v>
      </c>
      <c r="B127" s="220">
        <v>42</v>
      </c>
      <c r="C127" s="254" t="s">
        <v>587</v>
      </c>
      <c r="D127" s="217" t="s">
        <v>587</v>
      </c>
      <c r="E127" s="217"/>
      <c r="F127" s="226">
        <f t="shared" si="2"/>
        <v>80</v>
      </c>
      <c r="G127" s="229">
        <f t="shared" si="3"/>
        <v>90</v>
      </c>
    </row>
    <row r="128" spans="1:7" x14ac:dyDescent="0.25">
      <c r="A128" s="223">
        <v>126</v>
      </c>
      <c r="B128" s="220">
        <v>44</v>
      </c>
      <c r="C128" s="254" t="s">
        <v>587</v>
      </c>
      <c r="D128" s="217" t="s">
        <v>587</v>
      </c>
      <c r="E128" s="217"/>
      <c r="F128" s="226">
        <f t="shared" si="2"/>
        <v>80</v>
      </c>
      <c r="G128" s="229">
        <f t="shared" si="3"/>
        <v>90</v>
      </c>
    </row>
    <row r="129" spans="1:7" x14ac:dyDescent="0.25">
      <c r="A129" s="223">
        <v>127</v>
      </c>
      <c r="B129" s="220">
        <v>42.5</v>
      </c>
      <c r="C129" s="254" t="s">
        <v>587</v>
      </c>
      <c r="D129" s="217" t="s">
        <v>587</v>
      </c>
      <c r="E129" s="217"/>
      <c r="F129" s="226">
        <f t="shared" si="2"/>
        <v>80</v>
      </c>
      <c r="G129" s="229">
        <f t="shared" si="3"/>
        <v>90</v>
      </c>
    </row>
    <row r="130" spans="1:7" x14ac:dyDescent="0.25">
      <c r="A130" s="223">
        <v>128</v>
      </c>
      <c r="B130" s="220">
        <v>45.2</v>
      </c>
      <c r="C130" s="255" t="s">
        <v>592</v>
      </c>
      <c r="D130" s="12" t="s">
        <v>592</v>
      </c>
      <c r="E130" s="232">
        <v>42430</v>
      </c>
      <c r="F130" s="226">
        <f t="shared" si="2"/>
        <v>0</v>
      </c>
      <c r="G130" s="229">
        <f t="shared" si="3"/>
        <v>0</v>
      </c>
    </row>
    <row r="131" spans="1:7" x14ac:dyDescent="0.25">
      <c r="A131" s="223">
        <v>129</v>
      </c>
      <c r="B131" s="220">
        <v>58.1</v>
      </c>
      <c r="C131" s="254" t="s">
        <v>587</v>
      </c>
      <c r="D131" s="217" t="s">
        <v>587</v>
      </c>
      <c r="E131" s="217"/>
      <c r="F131" s="226">
        <f t="shared" si="2"/>
        <v>80</v>
      </c>
      <c r="G131" s="229">
        <f t="shared" si="3"/>
        <v>90</v>
      </c>
    </row>
    <row r="132" spans="1:7" x14ac:dyDescent="0.25">
      <c r="A132" s="223">
        <v>130</v>
      </c>
      <c r="B132" s="220">
        <v>42</v>
      </c>
      <c r="C132" s="254" t="s">
        <v>587</v>
      </c>
      <c r="D132" s="217" t="s">
        <v>587</v>
      </c>
      <c r="E132" s="217"/>
      <c r="F132" s="226">
        <f t="shared" ref="F132:F195" si="4">IF(C132="ТВ",80,0)</f>
        <v>80</v>
      </c>
      <c r="G132" s="229">
        <f t="shared" ref="G132:G195" si="5">IF(D132="ТВ",90,0)</f>
        <v>90</v>
      </c>
    </row>
    <row r="133" spans="1:7" x14ac:dyDescent="0.25">
      <c r="A133" s="223">
        <v>131</v>
      </c>
      <c r="B133" s="220">
        <v>44</v>
      </c>
      <c r="C133" s="255" t="s">
        <v>592</v>
      </c>
      <c r="D133" s="12" t="s">
        <v>592</v>
      </c>
      <c r="E133" s="232">
        <v>42248</v>
      </c>
      <c r="F133" s="226">
        <f t="shared" si="4"/>
        <v>0</v>
      </c>
      <c r="G133" s="229">
        <f t="shared" si="5"/>
        <v>0</v>
      </c>
    </row>
    <row r="134" spans="1:7" x14ac:dyDescent="0.25">
      <c r="A134" s="223">
        <v>132</v>
      </c>
      <c r="B134" s="220">
        <v>42.5</v>
      </c>
      <c r="C134" s="255" t="s">
        <v>592</v>
      </c>
      <c r="D134" s="217" t="s">
        <v>587</v>
      </c>
      <c r="E134" s="217"/>
      <c r="F134" s="226">
        <f t="shared" si="4"/>
        <v>0</v>
      </c>
      <c r="G134" s="229">
        <f t="shared" si="5"/>
        <v>90</v>
      </c>
    </row>
    <row r="135" spans="1:7" x14ac:dyDescent="0.25">
      <c r="A135" s="223">
        <v>133</v>
      </c>
      <c r="B135" s="220">
        <v>45.2</v>
      </c>
      <c r="C135" s="254" t="s">
        <v>587</v>
      </c>
      <c r="D135" s="217" t="s">
        <v>587</v>
      </c>
      <c r="E135" s="217"/>
      <c r="F135" s="226">
        <f t="shared" si="4"/>
        <v>80</v>
      </c>
      <c r="G135" s="229">
        <f t="shared" si="5"/>
        <v>90</v>
      </c>
    </row>
    <row r="136" spans="1:7" x14ac:dyDescent="0.25">
      <c r="A136" s="223">
        <v>134</v>
      </c>
      <c r="B136" s="220">
        <v>58.1</v>
      </c>
      <c r="C136" s="254" t="s">
        <v>587</v>
      </c>
      <c r="D136" s="217" t="s">
        <v>587</v>
      </c>
      <c r="E136" s="217"/>
      <c r="F136" s="226">
        <f t="shared" si="4"/>
        <v>80</v>
      </c>
      <c r="G136" s="229">
        <f t="shared" si="5"/>
        <v>90</v>
      </c>
    </row>
    <row r="137" spans="1:7" x14ac:dyDescent="0.25">
      <c r="A137" s="223">
        <v>135</v>
      </c>
      <c r="B137" s="220">
        <v>42</v>
      </c>
      <c r="C137" s="254" t="s">
        <v>587</v>
      </c>
      <c r="D137" s="217" t="s">
        <v>587</v>
      </c>
      <c r="E137" s="217"/>
      <c r="F137" s="226">
        <f t="shared" si="4"/>
        <v>80</v>
      </c>
      <c r="G137" s="229">
        <f t="shared" si="5"/>
        <v>90</v>
      </c>
    </row>
    <row r="138" spans="1:7" x14ac:dyDescent="0.25">
      <c r="A138" s="223">
        <v>136</v>
      </c>
      <c r="B138" s="220">
        <v>44</v>
      </c>
      <c r="C138" s="254" t="s">
        <v>587</v>
      </c>
      <c r="D138" s="217" t="s">
        <v>587</v>
      </c>
      <c r="E138" s="217"/>
      <c r="F138" s="226">
        <f t="shared" si="4"/>
        <v>80</v>
      </c>
      <c r="G138" s="229">
        <f t="shared" si="5"/>
        <v>90</v>
      </c>
    </row>
    <row r="139" spans="1:7" x14ac:dyDescent="0.25">
      <c r="A139" s="223">
        <v>137</v>
      </c>
      <c r="B139" s="220">
        <v>42.5</v>
      </c>
      <c r="C139" s="254" t="s">
        <v>587</v>
      </c>
      <c r="D139" s="217" t="s">
        <v>587</v>
      </c>
      <c r="E139" s="217"/>
      <c r="F139" s="226">
        <f t="shared" si="4"/>
        <v>80</v>
      </c>
      <c r="G139" s="229">
        <f t="shared" si="5"/>
        <v>90</v>
      </c>
    </row>
    <row r="140" spans="1:7" x14ac:dyDescent="0.25">
      <c r="A140" s="223">
        <v>138</v>
      </c>
      <c r="B140" s="220">
        <v>45.2</v>
      </c>
      <c r="C140" s="255" t="s">
        <v>592</v>
      </c>
      <c r="D140" s="217" t="s">
        <v>587</v>
      </c>
      <c r="E140" s="217"/>
      <c r="F140" s="226">
        <f t="shared" si="4"/>
        <v>0</v>
      </c>
      <c r="G140" s="229">
        <f t="shared" si="5"/>
        <v>90</v>
      </c>
    </row>
    <row r="141" spans="1:7" x14ac:dyDescent="0.25">
      <c r="A141" s="223">
        <v>139</v>
      </c>
      <c r="B141" s="220">
        <v>58.1</v>
      </c>
      <c r="C141" s="255" t="s">
        <v>592</v>
      </c>
      <c r="D141" s="217" t="s">
        <v>587</v>
      </c>
      <c r="E141" s="217"/>
      <c r="F141" s="226">
        <f t="shared" si="4"/>
        <v>0</v>
      </c>
      <c r="G141" s="229">
        <f t="shared" si="5"/>
        <v>90</v>
      </c>
    </row>
    <row r="142" spans="1:7" x14ac:dyDescent="0.25">
      <c r="A142" s="223">
        <v>140</v>
      </c>
      <c r="B142" s="220">
        <v>42</v>
      </c>
      <c r="C142" s="254" t="s">
        <v>587</v>
      </c>
      <c r="D142" s="217" t="s">
        <v>587</v>
      </c>
      <c r="E142" s="217"/>
      <c r="F142" s="226">
        <f t="shared" si="4"/>
        <v>80</v>
      </c>
      <c r="G142" s="229">
        <f t="shared" si="5"/>
        <v>90</v>
      </c>
    </row>
    <row r="143" spans="1:7" x14ac:dyDescent="0.25">
      <c r="A143" s="223">
        <v>141</v>
      </c>
      <c r="B143" s="220">
        <v>44</v>
      </c>
      <c r="C143" s="255" t="s">
        <v>592</v>
      </c>
      <c r="D143" s="12" t="s">
        <v>592</v>
      </c>
      <c r="E143" s="232">
        <v>42248</v>
      </c>
      <c r="F143" s="226">
        <f t="shared" si="4"/>
        <v>0</v>
      </c>
      <c r="G143" s="229">
        <f t="shared" si="5"/>
        <v>0</v>
      </c>
    </row>
    <row r="144" spans="1:7" x14ac:dyDescent="0.25">
      <c r="A144" s="223">
        <v>142</v>
      </c>
      <c r="B144" s="220">
        <v>42.5</v>
      </c>
      <c r="C144" s="254" t="s">
        <v>587</v>
      </c>
      <c r="D144" s="217" t="s">
        <v>587</v>
      </c>
      <c r="E144" s="217"/>
      <c r="F144" s="226">
        <f t="shared" si="4"/>
        <v>80</v>
      </c>
      <c r="G144" s="229">
        <f t="shared" si="5"/>
        <v>90</v>
      </c>
    </row>
    <row r="145" spans="1:7" x14ac:dyDescent="0.25">
      <c r="A145" s="223">
        <v>143</v>
      </c>
      <c r="B145" s="220">
        <v>45.2</v>
      </c>
      <c r="C145" s="254" t="s">
        <v>587</v>
      </c>
      <c r="D145" s="217" t="s">
        <v>587</v>
      </c>
      <c r="E145" s="217"/>
      <c r="F145" s="226">
        <f t="shared" si="4"/>
        <v>80</v>
      </c>
      <c r="G145" s="229">
        <f t="shared" si="5"/>
        <v>90</v>
      </c>
    </row>
    <row r="146" spans="1:7" x14ac:dyDescent="0.25">
      <c r="A146" s="223">
        <v>144</v>
      </c>
      <c r="B146" s="220">
        <v>58.1</v>
      </c>
      <c r="C146" s="254" t="s">
        <v>587</v>
      </c>
      <c r="D146" s="217" t="s">
        <v>587</v>
      </c>
      <c r="E146" s="217"/>
      <c r="F146" s="226">
        <f t="shared" si="4"/>
        <v>80</v>
      </c>
      <c r="G146" s="229">
        <f t="shared" si="5"/>
        <v>90</v>
      </c>
    </row>
    <row r="147" spans="1:7" x14ac:dyDescent="0.25">
      <c r="A147" s="223">
        <v>145</v>
      </c>
      <c r="B147" s="220">
        <v>42</v>
      </c>
      <c r="C147" s="254" t="s">
        <v>587</v>
      </c>
      <c r="D147" s="217" t="s">
        <v>587</v>
      </c>
      <c r="E147" s="217"/>
      <c r="F147" s="226">
        <f t="shared" si="4"/>
        <v>80</v>
      </c>
      <c r="G147" s="229">
        <f t="shared" si="5"/>
        <v>90</v>
      </c>
    </row>
    <row r="148" spans="1:7" x14ac:dyDescent="0.25">
      <c r="A148" s="223">
        <v>146</v>
      </c>
      <c r="B148" s="220">
        <v>44</v>
      </c>
      <c r="C148" s="254" t="s">
        <v>587</v>
      </c>
      <c r="D148" s="217" t="s">
        <v>587</v>
      </c>
      <c r="E148" s="217"/>
      <c r="F148" s="226">
        <f t="shared" si="4"/>
        <v>80</v>
      </c>
      <c r="G148" s="229">
        <f t="shared" si="5"/>
        <v>90</v>
      </c>
    </row>
    <row r="149" spans="1:7" x14ac:dyDescent="0.25">
      <c r="A149" s="223">
        <v>147</v>
      </c>
      <c r="B149" s="220">
        <v>42.5</v>
      </c>
      <c r="C149" s="254" t="s">
        <v>587</v>
      </c>
      <c r="D149" s="217" t="s">
        <v>587</v>
      </c>
      <c r="E149" s="217"/>
      <c r="F149" s="226">
        <f t="shared" si="4"/>
        <v>80</v>
      </c>
      <c r="G149" s="229">
        <f t="shared" si="5"/>
        <v>90</v>
      </c>
    </row>
    <row r="150" spans="1:7" x14ac:dyDescent="0.25">
      <c r="A150" s="223">
        <v>148</v>
      </c>
      <c r="B150" s="220">
        <v>45.2</v>
      </c>
      <c r="C150" s="254" t="s">
        <v>587</v>
      </c>
      <c r="D150" s="217" t="s">
        <v>587</v>
      </c>
      <c r="E150" s="217"/>
      <c r="F150" s="226">
        <f t="shared" si="4"/>
        <v>80</v>
      </c>
      <c r="G150" s="229">
        <f t="shared" si="5"/>
        <v>90</v>
      </c>
    </row>
    <row r="151" spans="1:7" x14ac:dyDescent="0.25">
      <c r="A151" s="223">
        <v>149</v>
      </c>
      <c r="B151" s="220">
        <v>58.1</v>
      </c>
      <c r="C151" s="255" t="s">
        <v>592</v>
      </c>
      <c r="D151" s="217" t="s">
        <v>587</v>
      </c>
      <c r="E151" s="217"/>
      <c r="F151" s="226">
        <f t="shared" si="4"/>
        <v>0</v>
      </c>
      <c r="G151" s="229">
        <f t="shared" si="5"/>
        <v>90</v>
      </c>
    </row>
    <row r="152" spans="1:7" x14ac:dyDescent="0.25">
      <c r="A152" s="223">
        <v>150</v>
      </c>
      <c r="B152" s="220">
        <v>42</v>
      </c>
      <c r="C152" s="254" t="s">
        <v>587</v>
      </c>
      <c r="D152" s="217" t="s">
        <v>587</v>
      </c>
      <c r="E152" s="217"/>
      <c r="F152" s="226">
        <f t="shared" si="4"/>
        <v>80</v>
      </c>
      <c r="G152" s="229">
        <f t="shared" si="5"/>
        <v>90</v>
      </c>
    </row>
    <row r="153" spans="1:7" x14ac:dyDescent="0.25">
      <c r="A153" s="223">
        <v>151</v>
      </c>
      <c r="B153" s="220">
        <v>44</v>
      </c>
      <c r="C153" s="254" t="s">
        <v>587</v>
      </c>
      <c r="D153" s="217" t="s">
        <v>587</v>
      </c>
      <c r="E153" s="217"/>
      <c r="F153" s="226">
        <f t="shared" si="4"/>
        <v>80</v>
      </c>
      <c r="G153" s="229">
        <f t="shared" si="5"/>
        <v>90</v>
      </c>
    </row>
    <row r="154" spans="1:7" x14ac:dyDescent="0.25">
      <c r="A154" s="223">
        <v>152</v>
      </c>
      <c r="B154" s="220">
        <v>42.5</v>
      </c>
      <c r="C154" s="254" t="s">
        <v>587</v>
      </c>
      <c r="D154" s="217" t="s">
        <v>587</v>
      </c>
      <c r="E154" s="217"/>
      <c r="F154" s="226">
        <f t="shared" si="4"/>
        <v>80</v>
      </c>
      <c r="G154" s="229">
        <f t="shared" si="5"/>
        <v>90</v>
      </c>
    </row>
    <row r="155" spans="1:7" x14ac:dyDescent="0.25">
      <c r="A155" s="223">
        <v>153</v>
      </c>
      <c r="B155" s="220">
        <v>45.2</v>
      </c>
      <c r="C155" s="255" t="s">
        <v>592</v>
      </c>
      <c r="D155" s="217" t="s">
        <v>587</v>
      </c>
      <c r="E155" s="217"/>
      <c r="F155" s="226">
        <f t="shared" si="4"/>
        <v>0</v>
      </c>
      <c r="G155" s="229">
        <f t="shared" si="5"/>
        <v>90</v>
      </c>
    </row>
    <row r="156" spans="1:7" x14ac:dyDescent="0.25">
      <c r="A156" s="223">
        <v>154</v>
      </c>
      <c r="B156" s="220">
        <v>58.1</v>
      </c>
      <c r="C156" s="255" t="s">
        <v>592</v>
      </c>
      <c r="D156" s="217" t="s">
        <v>587</v>
      </c>
      <c r="E156" s="217"/>
      <c r="F156" s="226">
        <f t="shared" si="4"/>
        <v>0</v>
      </c>
      <c r="G156" s="229">
        <f t="shared" si="5"/>
        <v>90</v>
      </c>
    </row>
    <row r="157" spans="1:7" x14ac:dyDescent="0.25">
      <c r="A157" s="223">
        <v>155</v>
      </c>
      <c r="B157" s="220">
        <v>42</v>
      </c>
      <c r="C157" s="254" t="s">
        <v>587</v>
      </c>
      <c r="D157" s="217" t="s">
        <v>587</v>
      </c>
      <c r="E157" s="217"/>
      <c r="F157" s="226">
        <f t="shared" si="4"/>
        <v>80</v>
      </c>
      <c r="G157" s="229">
        <f t="shared" si="5"/>
        <v>90</v>
      </c>
    </row>
    <row r="158" spans="1:7" x14ac:dyDescent="0.25">
      <c r="A158" s="223">
        <v>156</v>
      </c>
      <c r="B158" s="220">
        <v>44</v>
      </c>
      <c r="C158" s="255" t="s">
        <v>592</v>
      </c>
      <c r="D158" s="12" t="s">
        <v>592</v>
      </c>
      <c r="E158" s="232">
        <v>42248</v>
      </c>
      <c r="F158" s="226">
        <f t="shared" si="4"/>
        <v>0</v>
      </c>
      <c r="G158" s="229">
        <f t="shared" si="5"/>
        <v>0</v>
      </c>
    </row>
    <row r="159" spans="1:7" x14ac:dyDescent="0.25">
      <c r="A159" s="223">
        <v>157</v>
      </c>
      <c r="B159" s="220">
        <v>42.5</v>
      </c>
      <c r="C159" s="254" t="s">
        <v>587</v>
      </c>
      <c r="D159" s="217" t="s">
        <v>587</v>
      </c>
      <c r="E159" s="217"/>
      <c r="F159" s="226">
        <f t="shared" si="4"/>
        <v>80</v>
      </c>
      <c r="G159" s="229">
        <f t="shared" si="5"/>
        <v>90</v>
      </c>
    </row>
    <row r="160" spans="1:7" x14ac:dyDescent="0.25">
      <c r="A160" s="223">
        <v>158</v>
      </c>
      <c r="B160" s="220">
        <v>45.2</v>
      </c>
      <c r="C160" s="255" t="s">
        <v>592</v>
      </c>
      <c r="D160" s="217" t="s">
        <v>587</v>
      </c>
      <c r="E160" s="217"/>
      <c r="F160" s="226">
        <f t="shared" si="4"/>
        <v>0</v>
      </c>
      <c r="G160" s="229">
        <f t="shared" si="5"/>
        <v>90</v>
      </c>
    </row>
    <row r="161" spans="1:7" x14ac:dyDescent="0.25">
      <c r="A161" s="223">
        <v>159</v>
      </c>
      <c r="B161" s="220">
        <v>58.1</v>
      </c>
      <c r="C161" s="255" t="s">
        <v>592</v>
      </c>
      <c r="D161" s="217" t="s">
        <v>587</v>
      </c>
      <c r="E161" s="217"/>
      <c r="F161" s="226">
        <f t="shared" si="4"/>
        <v>0</v>
      </c>
      <c r="G161" s="229">
        <f t="shared" si="5"/>
        <v>90</v>
      </c>
    </row>
    <row r="162" spans="1:7" x14ac:dyDescent="0.25">
      <c r="A162" s="223">
        <v>160</v>
      </c>
      <c r="B162" s="220">
        <v>42</v>
      </c>
      <c r="C162" s="255" t="s">
        <v>592</v>
      </c>
      <c r="D162" s="217" t="s">
        <v>587</v>
      </c>
      <c r="E162" s="217"/>
      <c r="F162" s="226">
        <f t="shared" si="4"/>
        <v>0</v>
      </c>
      <c r="G162" s="229">
        <f t="shared" si="5"/>
        <v>90</v>
      </c>
    </row>
    <row r="163" spans="1:7" x14ac:dyDescent="0.25">
      <c r="A163" s="223">
        <v>161</v>
      </c>
      <c r="B163" s="220">
        <v>44</v>
      </c>
      <c r="C163" s="254" t="s">
        <v>587</v>
      </c>
      <c r="D163" s="217" t="s">
        <v>587</v>
      </c>
      <c r="E163" s="217"/>
      <c r="F163" s="226">
        <f t="shared" si="4"/>
        <v>80</v>
      </c>
      <c r="G163" s="229">
        <f t="shared" si="5"/>
        <v>90</v>
      </c>
    </row>
    <row r="164" spans="1:7" x14ac:dyDescent="0.25">
      <c r="A164" s="223">
        <v>162</v>
      </c>
      <c r="B164" s="220">
        <v>42.5</v>
      </c>
      <c r="C164" s="254" t="s">
        <v>587</v>
      </c>
      <c r="D164" s="217" t="s">
        <v>587</v>
      </c>
      <c r="E164" s="217"/>
      <c r="F164" s="226">
        <f t="shared" si="4"/>
        <v>80</v>
      </c>
      <c r="G164" s="229">
        <f t="shared" si="5"/>
        <v>90</v>
      </c>
    </row>
    <row r="165" spans="1:7" x14ac:dyDescent="0.25">
      <c r="A165" s="223">
        <v>163</v>
      </c>
      <c r="B165" s="220">
        <v>45.2</v>
      </c>
      <c r="C165" s="254" t="s">
        <v>587</v>
      </c>
      <c r="D165" s="217" t="s">
        <v>587</v>
      </c>
      <c r="E165" s="217"/>
      <c r="F165" s="226">
        <f t="shared" si="4"/>
        <v>80</v>
      </c>
      <c r="G165" s="229">
        <f t="shared" si="5"/>
        <v>90</v>
      </c>
    </row>
    <row r="166" spans="1:7" x14ac:dyDescent="0.25">
      <c r="A166" s="223">
        <v>164</v>
      </c>
      <c r="B166" s="220">
        <v>58.1</v>
      </c>
      <c r="C166" s="254" t="s">
        <v>587</v>
      </c>
      <c r="D166" s="217" t="s">
        <v>587</v>
      </c>
      <c r="E166" s="217"/>
      <c r="F166" s="226">
        <f t="shared" si="4"/>
        <v>80</v>
      </c>
      <c r="G166" s="229">
        <f t="shared" si="5"/>
        <v>90</v>
      </c>
    </row>
    <row r="167" spans="1:7" x14ac:dyDescent="0.25">
      <c r="A167" s="223">
        <v>165</v>
      </c>
      <c r="B167" s="220">
        <v>42</v>
      </c>
      <c r="C167" s="255" t="s">
        <v>592</v>
      </c>
      <c r="D167" s="12" t="s">
        <v>592</v>
      </c>
      <c r="E167" s="232">
        <v>42370</v>
      </c>
      <c r="F167" s="226">
        <f t="shared" si="4"/>
        <v>0</v>
      </c>
      <c r="G167" s="229">
        <f t="shared" si="5"/>
        <v>0</v>
      </c>
    </row>
    <row r="168" spans="1:7" x14ac:dyDescent="0.25">
      <c r="A168" s="223">
        <v>166</v>
      </c>
      <c r="B168" s="220">
        <v>44</v>
      </c>
      <c r="C168" s="254" t="s">
        <v>587</v>
      </c>
      <c r="D168" s="217" t="s">
        <v>587</v>
      </c>
      <c r="E168" s="217"/>
      <c r="F168" s="226">
        <f t="shared" si="4"/>
        <v>80</v>
      </c>
      <c r="G168" s="229">
        <f t="shared" si="5"/>
        <v>90</v>
      </c>
    </row>
    <row r="169" spans="1:7" x14ac:dyDescent="0.25">
      <c r="A169" s="223">
        <v>167</v>
      </c>
      <c r="B169" s="220">
        <v>42.5</v>
      </c>
      <c r="C169" s="254" t="s">
        <v>587</v>
      </c>
      <c r="D169" s="217" t="s">
        <v>587</v>
      </c>
      <c r="E169" s="217"/>
      <c r="F169" s="226">
        <f t="shared" si="4"/>
        <v>80</v>
      </c>
      <c r="G169" s="229">
        <f t="shared" si="5"/>
        <v>90</v>
      </c>
    </row>
    <row r="170" spans="1:7" x14ac:dyDescent="0.25">
      <c r="A170" s="223">
        <v>168</v>
      </c>
      <c r="B170" s="220">
        <v>45.2</v>
      </c>
      <c r="C170" s="254" t="s">
        <v>587</v>
      </c>
      <c r="D170" s="217" t="s">
        <v>587</v>
      </c>
      <c r="E170" s="217"/>
      <c r="F170" s="226">
        <f t="shared" si="4"/>
        <v>80</v>
      </c>
      <c r="G170" s="229">
        <f t="shared" si="5"/>
        <v>90</v>
      </c>
    </row>
    <row r="171" spans="1:7" x14ac:dyDescent="0.25">
      <c r="A171" s="223">
        <v>169</v>
      </c>
      <c r="B171" s="220">
        <v>58.1</v>
      </c>
      <c r="C171" s="255" t="s">
        <v>592</v>
      </c>
      <c r="D171" s="12" t="s">
        <v>592</v>
      </c>
      <c r="E171" s="232">
        <v>42309</v>
      </c>
      <c r="F171" s="226">
        <f t="shared" si="4"/>
        <v>0</v>
      </c>
      <c r="G171" s="229">
        <f t="shared" si="5"/>
        <v>0</v>
      </c>
    </row>
    <row r="172" spans="1:7" x14ac:dyDescent="0.25">
      <c r="A172" s="223">
        <v>170</v>
      </c>
      <c r="B172" s="220">
        <v>42</v>
      </c>
      <c r="C172" s="255" t="s">
        <v>592</v>
      </c>
      <c r="D172" s="12" t="s">
        <v>592</v>
      </c>
      <c r="E172" s="232">
        <v>42278</v>
      </c>
      <c r="F172" s="226">
        <f t="shared" si="4"/>
        <v>0</v>
      </c>
      <c r="G172" s="229">
        <f t="shared" si="5"/>
        <v>0</v>
      </c>
    </row>
    <row r="173" spans="1:7" x14ac:dyDescent="0.25">
      <c r="A173" s="223">
        <v>171</v>
      </c>
      <c r="B173" s="220">
        <v>44</v>
      </c>
      <c r="C173" s="254" t="s">
        <v>587</v>
      </c>
      <c r="D173" s="217" t="s">
        <v>587</v>
      </c>
      <c r="E173" s="217"/>
      <c r="F173" s="226">
        <f t="shared" si="4"/>
        <v>80</v>
      </c>
      <c r="G173" s="229">
        <f t="shared" si="5"/>
        <v>90</v>
      </c>
    </row>
    <row r="174" spans="1:7" x14ac:dyDescent="0.25">
      <c r="A174" s="223">
        <v>172</v>
      </c>
      <c r="B174" s="220">
        <v>42.5</v>
      </c>
      <c r="C174" s="254" t="s">
        <v>587</v>
      </c>
      <c r="D174" s="217" t="s">
        <v>587</v>
      </c>
      <c r="E174" s="217"/>
      <c r="F174" s="226">
        <f t="shared" si="4"/>
        <v>80</v>
      </c>
      <c r="G174" s="229">
        <f t="shared" si="5"/>
        <v>90</v>
      </c>
    </row>
    <row r="175" spans="1:7" x14ac:dyDescent="0.25">
      <c r="A175" s="223">
        <v>173</v>
      </c>
      <c r="B175" s="220">
        <v>45.2</v>
      </c>
      <c r="C175" s="254" t="s">
        <v>587</v>
      </c>
      <c r="D175" s="217" t="s">
        <v>587</v>
      </c>
      <c r="E175" s="217"/>
      <c r="F175" s="226">
        <f t="shared" si="4"/>
        <v>80</v>
      </c>
      <c r="G175" s="229">
        <f t="shared" si="5"/>
        <v>90</v>
      </c>
    </row>
    <row r="176" spans="1:7" x14ac:dyDescent="0.25">
      <c r="A176" s="223">
        <v>174</v>
      </c>
      <c r="B176" s="220">
        <v>58.1</v>
      </c>
      <c r="C176" s="254" t="s">
        <v>587</v>
      </c>
      <c r="D176" s="217" t="s">
        <v>587</v>
      </c>
      <c r="E176" s="217"/>
      <c r="F176" s="226">
        <f t="shared" si="4"/>
        <v>80</v>
      </c>
      <c r="G176" s="229">
        <f t="shared" si="5"/>
        <v>90</v>
      </c>
    </row>
    <row r="177" spans="1:7" x14ac:dyDescent="0.25">
      <c r="A177" s="223">
        <v>175</v>
      </c>
      <c r="B177" s="220">
        <v>42</v>
      </c>
      <c r="C177" s="254" t="s">
        <v>587</v>
      </c>
      <c r="D177" s="217" t="s">
        <v>587</v>
      </c>
      <c r="E177" s="217"/>
      <c r="F177" s="226">
        <f t="shared" si="4"/>
        <v>80</v>
      </c>
      <c r="G177" s="229">
        <f t="shared" si="5"/>
        <v>90</v>
      </c>
    </row>
    <row r="178" spans="1:7" x14ac:dyDescent="0.25">
      <c r="A178" s="223">
        <v>176</v>
      </c>
      <c r="B178" s="220">
        <v>44</v>
      </c>
      <c r="C178" s="254" t="s">
        <v>587</v>
      </c>
      <c r="D178" s="217" t="s">
        <v>587</v>
      </c>
      <c r="E178" s="217"/>
      <c r="F178" s="226">
        <f t="shared" si="4"/>
        <v>80</v>
      </c>
      <c r="G178" s="229">
        <f t="shared" si="5"/>
        <v>90</v>
      </c>
    </row>
    <row r="179" spans="1:7" x14ac:dyDescent="0.25">
      <c r="A179" s="223">
        <v>177</v>
      </c>
      <c r="B179" s="220">
        <v>42.5</v>
      </c>
      <c r="C179" s="254" t="s">
        <v>587</v>
      </c>
      <c r="D179" s="217" t="s">
        <v>587</v>
      </c>
      <c r="E179" s="217"/>
      <c r="F179" s="226">
        <f t="shared" si="4"/>
        <v>80</v>
      </c>
      <c r="G179" s="229">
        <f t="shared" si="5"/>
        <v>90</v>
      </c>
    </row>
    <row r="180" spans="1:7" x14ac:dyDescent="0.25">
      <c r="A180" s="223">
        <v>178</v>
      </c>
      <c r="B180" s="220">
        <v>45.2</v>
      </c>
      <c r="C180" s="254" t="s">
        <v>587</v>
      </c>
      <c r="D180" s="217" t="s">
        <v>587</v>
      </c>
      <c r="E180" s="217"/>
      <c r="F180" s="226">
        <f t="shared" si="4"/>
        <v>80</v>
      </c>
      <c r="G180" s="229">
        <f t="shared" si="5"/>
        <v>90</v>
      </c>
    </row>
    <row r="181" spans="1:7" x14ac:dyDescent="0.25">
      <c r="A181" s="223">
        <v>179</v>
      </c>
      <c r="B181" s="220">
        <v>58.1</v>
      </c>
      <c r="C181" s="254" t="s">
        <v>587</v>
      </c>
      <c r="D181" s="217" t="s">
        <v>587</v>
      </c>
      <c r="E181" s="217"/>
      <c r="F181" s="226">
        <f t="shared" si="4"/>
        <v>80</v>
      </c>
      <c r="G181" s="229">
        <f t="shared" si="5"/>
        <v>90</v>
      </c>
    </row>
    <row r="182" spans="1:7" x14ac:dyDescent="0.25">
      <c r="A182" s="223">
        <v>180</v>
      </c>
      <c r="B182" s="220">
        <v>42</v>
      </c>
      <c r="C182" s="254" t="s">
        <v>587</v>
      </c>
      <c r="D182" s="217" t="s">
        <v>587</v>
      </c>
      <c r="E182" s="217"/>
      <c r="F182" s="226">
        <f t="shared" si="4"/>
        <v>80</v>
      </c>
      <c r="G182" s="229">
        <f t="shared" si="5"/>
        <v>90</v>
      </c>
    </row>
    <row r="183" spans="1:7" x14ac:dyDescent="0.25">
      <c r="A183" s="223">
        <v>181</v>
      </c>
      <c r="B183" s="220">
        <v>44</v>
      </c>
      <c r="C183" s="255" t="s">
        <v>592</v>
      </c>
      <c r="D183" s="217" t="s">
        <v>587</v>
      </c>
      <c r="E183" s="217"/>
      <c r="F183" s="226">
        <f t="shared" si="4"/>
        <v>0</v>
      </c>
      <c r="G183" s="229">
        <f t="shared" si="5"/>
        <v>90</v>
      </c>
    </row>
    <row r="184" spans="1:7" x14ac:dyDescent="0.25">
      <c r="A184" s="223">
        <v>182</v>
      </c>
      <c r="B184" s="220">
        <v>42.5</v>
      </c>
      <c r="C184" s="255" t="s">
        <v>592</v>
      </c>
      <c r="D184" s="217" t="s">
        <v>587</v>
      </c>
      <c r="E184" s="217"/>
      <c r="F184" s="226">
        <f t="shared" si="4"/>
        <v>0</v>
      </c>
      <c r="G184" s="229">
        <f t="shared" si="5"/>
        <v>90</v>
      </c>
    </row>
    <row r="185" spans="1:7" x14ac:dyDescent="0.25">
      <c r="A185" s="223">
        <v>183</v>
      </c>
      <c r="B185" s="220">
        <v>45.2</v>
      </c>
      <c r="C185" s="254" t="s">
        <v>587</v>
      </c>
      <c r="D185" s="217" t="s">
        <v>587</v>
      </c>
      <c r="E185" s="217"/>
      <c r="F185" s="226">
        <f t="shared" si="4"/>
        <v>80</v>
      </c>
      <c r="G185" s="229">
        <f t="shared" si="5"/>
        <v>90</v>
      </c>
    </row>
    <row r="186" spans="1:7" x14ac:dyDescent="0.25">
      <c r="A186" s="223">
        <v>184</v>
      </c>
      <c r="B186" s="220">
        <v>58.1</v>
      </c>
      <c r="C186" s="254" t="s">
        <v>587</v>
      </c>
      <c r="D186" s="217" t="s">
        <v>587</v>
      </c>
      <c r="E186" s="217"/>
      <c r="F186" s="226">
        <f t="shared" si="4"/>
        <v>80</v>
      </c>
      <c r="G186" s="229">
        <f t="shared" si="5"/>
        <v>90</v>
      </c>
    </row>
    <row r="187" spans="1:7" x14ac:dyDescent="0.25">
      <c r="A187" s="223">
        <v>185</v>
      </c>
      <c r="B187" s="220">
        <v>42</v>
      </c>
      <c r="C187" s="255" t="s">
        <v>592</v>
      </c>
      <c r="D187" s="12" t="s">
        <v>592</v>
      </c>
      <c r="E187" s="232">
        <v>42309</v>
      </c>
      <c r="F187" s="226">
        <f t="shared" si="4"/>
        <v>0</v>
      </c>
      <c r="G187" s="229">
        <f t="shared" si="5"/>
        <v>0</v>
      </c>
    </row>
    <row r="188" spans="1:7" x14ac:dyDescent="0.25">
      <c r="A188" s="223">
        <v>186</v>
      </c>
      <c r="B188" s="220">
        <v>44</v>
      </c>
      <c r="C188" s="254" t="s">
        <v>587</v>
      </c>
      <c r="D188" s="217" t="s">
        <v>587</v>
      </c>
      <c r="E188" s="217"/>
      <c r="F188" s="226">
        <f t="shared" si="4"/>
        <v>80</v>
      </c>
      <c r="G188" s="229">
        <f t="shared" si="5"/>
        <v>90</v>
      </c>
    </row>
    <row r="189" spans="1:7" x14ac:dyDescent="0.25">
      <c r="A189" s="223">
        <v>187</v>
      </c>
      <c r="B189" s="220">
        <v>63.8</v>
      </c>
      <c r="C189" s="255" t="s">
        <v>592</v>
      </c>
      <c r="D189" s="217" t="s">
        <v>587</v>
      </c>
      <c r="E189" s="217"/>
      <c r="F189" s="226">
        <f t="shared" si="4"/>
        <v>0</v>
      </c>
      <c r="G189" s="229">
        <f t="shared" si="5"/>
        <v>90</v>
      </c>
    </row>
    <row r="190" spans="1:7" x14ac:dyDescent="0.25">
      <c r="A190" s="223">
        <v>188</v>
      </c>
      <c r="B190" s="220">
        <v>53.5</v>
      </c>
      <c r="C190" s="254" t="s">
        <v>587</v>
      </c>
      <c r="D190" s="12" t="s">
        <v>592</v>
      </c>
      <c r="E190" s="232">
        <v>42278</v>
      </c>
      <c r="F190" s="226">
        <f t="shared" si="4"/>
        <v>80</v>
      </c>
      <c r="G190" s="229">
        <f t="shared" si="5"/>
        <v>0</v>
      </c>
    </row>
    <row r="191" spans="1:7" x14ac:dyDescent="0.25">
      <c r="A191" s="223">
        <v>189</v>
      </c>
      <c r="B191" s="220">
        <v>38.299999999999997</v>
      </c>
      <c r="C191" s="254" t="s">
        <v>587</v>
      </c>
      <c r="D191" s="217" t="s">
        <v>587</v>
      </c>
      <c r="E191" s="217"/>
      <c r="F191" s="226">
        <f t="shared" si="4"/>
        <v>80</v>
      </c>
      <c r="G191" s="229">
        <f t="shared" si="5"/>
        <v>90</v>
      </c>
    </row>
    <row r="192" spans="1:7" x14ac:dyDescent="0.25">
      <c r="A192" s="223">
        <v>190</v>
      </c>
      <c r="B192" s="220">
        <v>91.5</v>
      </c>
      <c r="C192" s="254" t="s">
        <v>587</v>
      </c>
      <c r="D192" s="217" t="s">
        <v>587</v>
      </c>
      <c r="E192" s="217"/>
      <c r="F192" s="226">
        <f t="shared" si="4"/>
        <v>80</v>
      </c>
      <c r="G192" s="229">
        <f t="shared" si="5"/>
        <v>90</v>
      </c>
    </row>
    <row r="193" spans="1:7" x14ac:dyDescent="0.25">
      <c r="A193" s="223">
        <v>191</v>
      </c>
      <c r="B193" s="220">
        <v>63.9</v>
      </c>
      <c r="C193" s="254" t="s">
        <v>587</v>
      </c>
      <c r="D193" s="217" t="s">
        <v>587</v>
      </c>
      <c r="E193" s="217"/>
      <c r="F193" s="226">
        <f t="shared" si="4"/>
        <v>80</v>
      </c>
      <c r="G193" s="229">
        <f t="shared" si="5"/>
        <v>90</v>
      </c>
    </row>
    <row r="194" spans="1:7" x14ac:dyDescent="0.25">
      <c r="A194" s="223">
        <v>192</v>
      </c>
      <c r="B194" s="220">
        <v>36.4</v>
      </c>
      <c r="C194" s="255" t="s">
        <v>592</v>
      </c>
      <c r="D194" s="217" t="s">
        <v>587</v>
      </c>
      <c r="E194" s="217"/>
      <c r="F194" s="226">
        <f t="shared" si="4"/>
        <v>0</v>
      </c>
      <c r="G194" s="229">
        <f t="shared" si="5"/>
        <v>90</v>
      </c>
    </row>
    <row r="195" spans="1:7" x14ac:dyDescent="0.25">
      <c r="A195" s="223">
        <v>193</v>
      </c>
      <c r="B195" s="220">
        <v>37.6</v>
      </c>
      <c r="C195" s="255" t="s">
        <v>592</v>
      </c>
      <c r="D195" s="217" t="s">
        <v>587</v>
      </c>
      <c r="E195" s="217"/>
      <c r="F195" s="226">
        <f t="shared" si="4"/>
        <v>0</v>
      </c>
      <c r="G195" s="229">
        <f t="shared" si="5"/>
        <v>90</v>
      </c>
    </row>
    <row r="196" spans="1:7" x14ac:dyDescent="0.25">
      <c r="A196" s="223">
        <v>194</v>
      </c>
      <c r="B196" s="220">
        <v>37.6</v>
      </c>
      <c r="C196" s="254" t="s">
        <v>587</v>
      </c>
      <c r="D196" s="217" t="s">
        <v>587</v>
      </c>
      <c r="E196" s="217"/>
      <c r="F196" s="226">
        <f t="shared" ref="F196:F259" si="6">IF(C196="ТВ",80,0)</f>
        <v>80</v>
      </c>
      <c r="G196" s="229">
        <f t="shared" ref="G196:G259" si="7">IF(D196="ТВ",90,0)</f>
        <v>90</v>
      </c>
    </row>
    <row r="197" spans="1:7" x14ac:dyDescent="0.25">
      <c r="A197" s="223">
        <v>195</v>
      </c>
      <c r="B197" s="220">
        <v>91</v>
      </c>
      <c r="C197" s="255" t="s">
        <v>592</v>
      </c>
      <c r="D197" s="217" t="s">
        <v>587</v>
      </c>
      <c r="E197" s="217"/>
      <c r="F197" s="226">
        <f t="shared" si="6"/>
        <v>0</v>
      </c>
      <c r="G197" s="229">
        <f t="shared" si="7"/>
        <v>90</v>
      </c>
    </row>
    <row r="198" spans="1:7" x14ac:dyDescent="0.25">
      <c r="A198" s="223">
        <v>196</v>
      </c>
      <c r="B198" s="220">
        <v>63.9</v>
      </c>
      <c r="C198" s="255" t="s">
        <v>592</v>
      </c>
      <c r="D198" s="12" t="s">
        <v>592</v>
      </c>
      <c r="E198" s="232">
        <v>42339</v>
      </c>
      <c r="F198" s="226">
        <f t="shared" si="6"/>
        <v>0</v>
      </c>
      <c r="G198" s="229">
        <f t="shared" si="7"/>
        <v>0</v>
      </c>
    </row>
    <row r="199" spans="1:7" x14ac:dyDescent="0.25">
      <c r="A199" s="223">
        <v>197</v>
      </c>
      <c r="B199" s="220">
        <v>36.4</v>
      </c>
      <c r="C199" s="255" t="s">
        <v>592</v>
      </c>
      <c r="D199" s="217" t="s">
        <v>587</v>
      </c>
      <c r="E199" s="217"/>
      <c r="F199" s="226">
        <f t="shared" si="6"/>
        <v>0</v>
      </c>
      <c r="G199" s="229">
        <f t="shared" si="7"/>
        <v>90</v>
      </c>
    </row>
    <row r="200" spans="1:7" x14ac:dyDescent="0.25">
      <c r="A200" s="223">
        <v>198</v>
      </c>
      <c r="B200" s="220">
        <v>37.6</v>
      </c>
      <c r="C200" s="255" t="s">
        <v>592</v>
      </c>
      <c r="D200" s="217" t="s">
        <v>587</v>
      </c>
      <c r="E200" s="217"/>
      <c r="F200" s="226">
        <f t="shared" si="6"/>
        <v>0</v>
      </c>
      <c r="G200" s="229">
        <f t="shared" si="7"/>
        <v>90</v>
      </c>
    </row>
    <row r="201" spans="1:7" x14ac:dyDescent="0.25">
      <c r="A201" s="223">
        <v>199</v>
      </c>
      <c r="B201" s="220">
        <v>37.6</v>
      </c>
      <c r="C201" s="254" t="s">
        <v>587</v>
      </c>
      <c r="D201" s="217" t="s">
        <v>587</v>
      </c>
      <c r="E201" s="217"/>
      <c r="F201" s="226">
        <f t="shared" si="6"/>
        <v>80</v>
      </c>
      <c r="G201" s="229">
        <f t="shared" si="7"/>
        <v>90</v>
      </c>
    </row>
    <row r="202" spans="1:7" x14ac:dyDescent="0.25">
      <c r="A202" s="223">
        <v>200</v>
      </c>
      <c r="B202" s="220">
        <v>91</v>
      </c>
      <c r="C202" s="254" t="s">
        <v>587</v>
      </c>
      <c r="D202" s="217" t="s">
        <v>587</v>
      </c>
      <c r="E202" s="217"/>
      <c r="F202" s="226">
        <f t="shared" si="6"/>
        <v>80</v>
      </c>
      <c r="G202" s="229">
        <f t="shared" si="7"/>
        <v>90</v>
      </c>
    </row>
    <row r="203" spans="1:7" x14ac:dyDescent="0.25">
      <c r="A203" s="223">
        <v>201</v>
      </c>
      <c r="B203" s="220">
        <v>63.9</v>
      </c>
      <c r="C203" s="254" t="s">
        <v>587</v>
      </c>
      <c r="D203" s="217" t="s">
        <v>587</v>
      </c>
      <c r="E203" s="217"/>
      <c r="F203" s="226">
        <f t="shared" si="6"/>
        <v>80</v>
      </c>
      <c r="G203" s="229">
        <f t="shared" si="7"/>
        <v>90</v>
      </c>
    </row>
    <row r="204" spans="1:7" x14ac:dyDescent="0.25">
      <c r="A204" s="223">
        <v>202</v>
      </c>
      <c r="B204" s="220">
        <v>36.4</v>
      </c>
      <c r="C204" s="255" t="s">
        <v>592</v>
      </c>
      <c r="D204" s="12" t="s">
        <v>592</v>
      </c>
      <c r="E204" s="232">
        <v>42248</v>
      </c>
      <c r="F204" s="226">
        <f t="shared" si="6"/>
        <v>0</v>
      </c>
      <c r="G204" s="229">
        <f t="shared" si="7"/>
        <v>0</v>
      </c>
    </row>
    <row r="205" spans="1:7" x14ac:dyDescent="0.25">
      <c r="A205" s="223">
        <v>203</v>
      </c>
      <c r="B205" s="220">
        <v>37.6</v>
      </c>
      <c r="C205" s="217" t="s">
        <v>587</v>
      </c>
      <c r="D205" s="217" t="s">
        <v>587</v>
      </c>
      <c r="E205" s="217"/>
      <c r="F205" s="226">
        <f t="shared" si="6"/>
        <v>80</v>
      </c>
      <c r="G205" s="229">
        <f t="shared" si="7"/>
        <v>90</v>
      </c>
    </row>
    <row r="206" spans="1:7" x14ac:dyDescent="0.25">
      <c r="A206" s="223">
        <v>204</v>
      </c>
      <c r="B206" s="220">
        <v>37.6</v>
      </c>
      <c r="C206" s="255" t="s">
        <v>592</v>
      </c>
      <c r="D206" s="217" t="s">
        <v>587</v>
      </c>
      <c r="E206" s="217"/>
      <c r="F206" s="226">
        <f t="shared" si="6"/>
        <v>0</v>
      </c>
      <c r="G206" s="229">
        <f t="shared" si="7"/>
        <v>90</v>
      </c>
    </row>
    <row r="207" spans="1:7" x14ac:dyDescent="0.25">
      <c r="A207" s="223">
        <v>205</v>
      </c>
      <c r="B207" s="220">
        <v>91</v>
      </c>
      <c r="C207" s="255" t="s">
        <v>592</v>
      </c>
      <c r="D207" s="12" t="s">
        <v>592</v>
      </c>
      <c r="E207" s="232">
        <v>42278</v>
      </c>
      <c r="F207" s="226">
        <f t="shared" si="6"/>
        <v>0</v>
      </c>
      <c r="G207" s="229">
        <f t="shared" si="7"/>
        <v>0</v>
      </c>
    </row>
    <row r="208" spans="1:7" x14ac:dyDescent="0.25">
      <c r="A208" s="223">
        <v>206</v>
      </c>
      <c r="B208" s="220">
        <v>63.9</v>
      </c>
      <c r="C208" s="217" t="s">
        <v>587</v>
      </c>
      <c r="D208" s="217" t="s">
        <v>587</v>
      </c>
      <c r="E208" s="217"/>
      <c r="F208" s="226">
        <f t="shared" si="6"/>
        <v>80</v>
      </c>
      <c r="G208" s="229">
        <f t="shared" si="7"/>
        <v>90</v>
      </c>
    </row>
    <row r="209" spans="1:7" x14ac:dyDescent="0.25">
      <c r="A209" s="223">
        <v>207</v>
      </c>
      <c r="B209" s="220">
        <v>36.4</v>
      </c>
      <c r="C209" s="217" t="s">
        <v>587</v>
      </c>
      <c r="D209" s="217" t="s">
        <v>587</v>
      </c>
      <c r="E209" s="217"/>
      <c r="F209" s="226">
        <f t="shared" si="6"/>
        <v>80</v>
      </c>
      <c r="G209" s="229">
        <f t="shared" si="7"/>
        <v>90</v>
      </c>
    </row>
    <row r="210" spans="1:7" x14ac:dyDescent="0.25">
      <c r="A210" s="223">
        <v>208</v>
      </c>
      <c r="B210" s="220">
        <v>37.6</v>
      </c>
      <c r="C210" s="255" t="s">
        <v>592</v>
      </c>
      <c r="D210" s="217" t="s">
        <v>587</v>
      </c>
      <c r="E210" s="217"/>
      <c r="F210" s="226">
        <f t="shared" si="6"/>
        <v>0</v>
      </c>
      <c r="G210" s="229">
        <f t="shared" si="7"/>
        <v>90</v>
      </c>
    </row>
    <row r="211" spans="1:7" x14ac:dyDescent="0.25">
      <c r="A211" s="223">
        <v>209</v>
      </c>
      <c r="B211" s="220">
        <v>37.6</v>
      </c>
      <c r="C211" s="255" t="s">
        <v>592</v>
      </c>
      <c r="D211" s="217" t="s">
        <v>587</v>
      </c>
      <c r="E211" s="217"/>
      <c r="F211" s="226">
        <f t="shared" si="6"/>
        <v>0</v>
      </c>
      <c r="G211" s="229">
        <f t="shared" si="7"/>
        <v>90</v>
      </c>
    </row>
    <row r="212" spans="1:7" x14ac:dyDescent="0.25">
      <c r="A212" s="223">
        <v>210</v>
      </c>
      <c r="B212" s="220">
        <v>91</v>
      </c>
      <c r="C212" s="255" t="s">
        <v>592</v>
      </c>
      <c r="D212" s="217" t="s">
        <v>587</v>
      </c>
      <c r="E212" s="217"/>
      <c r="F212" s="226">
        <f t="shared" si="6"/>
        <v>0</v>
      </c>
      <c r="G212" s="229">
        <f t="shared" si="7"/>
        <v>90</v>
      </c>
    </row>
    <row r="213" spans="1:7" x14ac:dyDescent="0.25">
      <c r="A213" s="223">
        <v>211</v>
      </c>
      <c r="B213" s="220">
        <v>63.9</v>
      </c>
      <c r="C213" s="217" t="s">
        <v>587</v>
      </c>
      <c r="D213" s="217" t="s">
        <v>587</v>
      </c>
      <c r="E213" s="217"/>
      <c r="F213" s="226">
        <f t="shared" si="6"/>
        <v>80</v>
      </c>
      <c r="G213" s="229">
        <f t="shared" si="7"/>
        <v>90</v>
      </c>
    </row>
    <row r="214" spans="1:7" x14ac:dyDescent="0.25">
      <c r="A214" s="223">
        <v>212</v>
      </c>
      <c r="B214" s="220">
        <v>36.4</v>
      </c>
      <c r="C214" s="255" t="s">
        <v>592</v>
      </c>
      <c r="D214" s="12" t="s">
        <v>592</v>
      </c>
      <c r="E214" s="232">
        <v>42278</v>
      </c>
      <c r="F214" s="226">
        <f t="shared" si="6"/>
        <v>0</v>
      </c>
      <c r="G214" s="229">
        <f t="shared" si="7"/>
        <v>0</v>
      </c>
    </row>
    <row r="215" spans="1:7" x14ac:dyDescent="0.25">
      <c r="A215" s="223">
        <v>213</v>
      </c>
      <c r="B215" s="220">
        <v>37.6</v>
      </c>
      <c r="C215" s="255" t="s">
        <v>592</v>
      </c>
      <c r="D215" s="217" t="s">
        <v>587</v>
      </c>
      <c r="E215" s="217"/>
      <c r="F215" s="226">
        <f t="shared" si="6"/>
        <v>0</v>
      </c>
      <c r="G215" s="229">
        <f t="shared" si="7"/>
        <v>90</v>
      </c>
    </row>
    <row r="216" spans="1:7" x14ac:dyDescent="0.25">
      <c r="A216" s="223">
        <v>214</v>
      </c>
      <c r="B216" s="220">
        <v>37.6</v>
      </c>
      <c r="C216" s="254" t="s">
        <v>587</v>
      </c>
      <c r="D216" s="217" t="s">
        <v>587</v>
      </c>
      <c r="E216" s="217"/>
      <c r="F216" s="226">
        <f t="shared" si="6"/>
        <v>80</v>
      </c>
      <c r="G216" s="229">
        <f t="shared" si="7"/>
        <v>90</v>
      </c>
    </row>
    <row r="217" spans="1:7" x14ac:dyDescent="0.25">
      <c r="A217" s="223">
        <v>215</v>
      </c>
      <c r="B217" s="220">
        <v>91</v>
      </c>
      <c r="C217" s="254" t="s">
        <v>587</v>
      </c>
      <c r="D217" s="217" t="s">
        <v>587</v>
      </c>
      <c r="E217" s="217"/>
      <c r="F217" s="226">
        <f t="shared" si="6"/>
        <v>80</v>
      </c>
      <c r="G217" s="229">
        <f t="shared" si="7"/>
        <v>90</v>
      </c>
    </row>
    <row r="218" spans="1:7" x14ac:dyDescent="0.25">
      <c r="A218" s="223">
        <v>216</v>
      </c>
      <c r="B218" s="220">
        <v>63.9</v>
      </c>
      <c r="C218" s="254" t="s">
        <v>587</v>
      </c>
      <c r="D218" s="217" t="s">
        <v>587</v>
      </c>
      <c r="E218" s="217"/>
      <c r="F218" s="226">
        <f t="shared" si="6"/>
        <v>80</v>
      </c>
      <c r="G218" s="229">
        <f t="shared" si="7"/>
        <v>90</v>
      </c>
    </row>
    <row r="219" spans="1:7" x14ac:dyDescent="0.25">
      <c r="A219" s="223">
        <v>217</v>
      </c>
      <c r="B219" s="220">
        <v>36.4</v>
      </c>
      <c r="C219" s="255" t="s">
        <v>592</v>
      </c>
      <c r="D219" s="217" t="s">
        <v>587</v>
      </c>
      <c r="E219" s="217"/>
      <c r="F219" s="226">
        <f t="shared" si="6"/>
        <v>0</v>
      </c>
      <c r="G219" s="229">
        <f t="shared" si="7"/>
        <v>90</v>
      </c>
    </row>
    <row r="220" spans="1:7" x14ac:dyDescent="0.25">
      <c r="A220" s="223">
        <v>218</v>
      </c>
      <c r="B220" s="220">
        <v>37.6</v>
      </c>
      <c r="C220" s="254" t="s">
        <v>587</v>
      </c>
      <c r="D220" s="217" t="s">
        <v>587</v>
      </c>
      <c r="E220" s="217"/>
      <c r="F220" s="226">
        <f t="shared" si="6"/>
        <v>80</v>
      </c>
      <c r="G220" s="229">
        <f t="shared" si="7"/>
        <v>90</v>
      </c>
    </row>
    <row r="221" spans="1:7" x14ac:dyDescent="0.25">
      <c r="A221" s="223">
        <v>219</v>
      </c>
      <c r="B221" s="220">
        <v>37.6</v>
      </c>
      <c r="C221" s="255" t="s">
        <v>592</v>
      </c>
      <c r="D221" s="217" t="s">
        <v>587</v>
      </c>
      <c r="E221" s="217"/>
      <c r="F221" s="226">
        <f t="shared" si="6"/>
        <v>0</v>
      </c>
      <c r="G221" s="229">
        <f t="shared" si="7"/>
        <v>90</v>
      </c>
    </row>
    <row r="222" spans="1:7" x14ac:dyDescent="0.25">
      <c r="A222" s="223">
        <v>220</v>
      </c>
      <c r="B222" s="220">
        <v>91</v>
      </c>
      <c r="C222" s="254" t="s">
        <v>587</v>
      </c>
      <c r="D222" s="217" t="s">
        <v>587</v>
      </c>
      <c r="E222" s="217"/>
      <c r="F222" s="226">
        <f t="shared" si="6"/>
        <v>80</v>
      </c>
      <c r="G222" s="229">
        <f t="shared" si="7"/>
        <v>90</v>
      </c>
    </row>
    <row r="223" spans="1:7" x14ac:dyDescent="0.25">
      <c r="A223" s="223">
        <v>221</v>
      </c>
      <c r="B223" s="220">
        <v>63.9</v>
      </c>
      <c r="C223" s="254" t="s">
        <v>587</v>
      </c>
      <c r="D223" s="217" t="s">
        <v>587</v>
      </c>
      <c r="E223" s="217"/>
      <c r="F223" s="226">
        <f t="shared" si="6"/>
        <v>80</v>
      </c>
      <c r="G223" s="229">
        <f t="shared" si="7"/>
        <v>90</v>
      </c>
    </row>
    <row r="224" spans="1:7" x14ac:dyDescent="0.25">
      <c r="A224" s="223">
        <v>222</v>
      </c>
      <c r="B224" s="220">
        <v>36.4</v>
      </c>
      <c r="C224" s="254" t="s">
        <v>587</v>
      </c>
      <c r="D224" s="217" t="s">
        <v>587</v>
      </c>
      <c r="E224" s="217"/>
      <c r="F224" s="226">
        <f t="shared" si="6"/>
        <v>80</v>
      </c>
      <c r="G224" s="229">
        <f t="shared" si="7"/>
        <v>90</v>
      </c>
    </row>
    <row r="225" spans="1:7" x14ac:dyDescent="0.25">
      <c r="A225" s="223">
        <v>223</v>
      </c>
      <c r="B225" s="220">
        <v>37.6</v>
      </c>
      <c r="C225" s="255" t="s">
        <v>592</v>
      </c>
      <c r="D225" s="12" t="s">
        <v>592</v>
      </c>
      <c r="E225" s="232">
        <v>42278</v>
      </c>
      <c r="F225" s="226">
        <f t="shared" si="6"/>
        <v>0</v>
      </c>
      <c r="G225" s="229">
        <f t="shared" si="7"/>
        <v>0</v>
      </c>
    </row>
    <row r="226" spans="1:7" x14ac:dyDescent="0.25">
      <c r="A226" s="223">
        <v>224</v>
      </c>
      <c r="B226" s="220">
        <v>37.6</v>
      </c>
      <c r="C226" s="254" t="s">
        <v>587</v>
      </c>
      <c r="D226" s="217" t="s">
        <v>587</v>
      </c>
      <c r="E226" s="217"/>
      <c r="F226" s="226">
        <f t="shared" si="6"/>
        <v>80</v>
      </c>
      <c r="G226" s="229">
        <f t="shared" si="7"/>
        <v>90</v>
      </c>
    </row>
    <row r="227" spans="1:7" x14ac:dyDescent="0.25">
      <c r="A227" s="223">
        <v>225</v>
      </c>
      <c r="B227" s="220">
        <v>91</v>
      </c>
      <c r="C227" s="255" t="s">
        <v>592</v>
      </c>
      <c r="D227" s="217" t="s">
        <v>587</v>
      </c>
      <c r="E227" s="217"/>
      <c r="F227" s="226">
        <f t="shared" si="6"/>
        <v>0</v>
      </c>
      <c r="G227" s="229">
        <f t="shared" si="7"/>
        <v>90</v>
      </c>
    </row>
    <row r="228" spans="1:7" x14ac:dyDescent="0.25">
      <c r="A228" s="223">
        <v>226</v>
      </c>
      <c r="B228" s="220">
        <v>63.9</v>
      </c>
      <c r="C228" s="254" t="s">
        <v>587</v>
      </c>
      <c r="D228" s="217" t="s">
        <v>587</v>
      </c>
      <c r="E228" s="217"/>
      <c r="F228" s="226">
        <f t="shared" si="6"/>
        <v>80</v>
      </c>
      <c r="G228" s="229">
        <f t="shared" si="7"/>
        <v>90</v>
      </c>
    </row>
    <row r="229" spans="1:7" x14ac:dyDescent="0.25">
      <c r="A229" s="223">
        <v>227</v>
      </c>
      <c r="B229" s="220">
        <v>36.4</v>
      </c>
      <c r="C229" s="255" t="s">
        <v>592</v>
      </c>
      <c r="D229" s="217" t="s">
        <v>587</v>
      </c>
      <c r="E229" s="217"/>
      <c r="F229" s="226">
        <f t="shared" si="6"/>
        <v>0</v>
      </c>
      <c r="G229" s="229">
        <f t="shared" si="7"/>
        <v>90</v>
      </c>
    </row>
    <row r="230" spans="1:7" x14ac:dyDescent="0.25">
      <c r="A230" s="223">
        <v>228</v>
      </c>
      <c r="B230" s="220">
        <v>37.6</v>
      </c>
      <c r="C230" s="255" t="s">
        <v>592</v>
      </c>
      <c r="D230" s="217" t="s">
        <v>587</v>
      </c>
      <c r="E230" s="217"/>
      <c r="F230" s="226">
        <f t="shared" si="6"/>
        <v>0</v>
      </c>
      <c r="G230" s="229">
        <f t="shared" si="7"/>
        <v>90</v>
      </c>
    </row>
    <row r="231" spans="1:7" x14ac:dyDescent="0.25">
      <c r="A231" s="223">
        <v>229</v>
      </c>
      <c r="B231" s="220">
        <v>37.6</v>
      </c>
      <c r="C231" s="254" t="s">
        <v>587</v>
      </c>
      <c r="D231" s="217" t="s">
        <v>587</v>
      </c>
      <c r="E231" s="217"/>
      <c r="F231" s="226">
        <f t="shared" si="6"/>
        <v>80</v>
      </c>
      <c r="G231" s="229">
        <f t="shared" si="7"/>
        <v>90</v>
      </c>
    </row>
    <row r="232" spans="1:7" x14ac:dyDescent="0.25">
      <c r="A232" s="223">
        <v>230</v>
      </c>
      <c r="B232" s="220">
        <v>91</v>
      </c>
      <c r="C232" s="254" t="s">
        <v>587</v>
      </c>
      <c r="D232" s="217" t="s">
        <v>587</v>
      </c>
      <c r="E232" s="217"/>
      <c r="F232" s="226">
        <f t="shared" si="6"/>
        <v>80</v>
      </c>
      <c r="G232" s="229">
        <f t="shared" si="7"/>
        <v>90</v>
      </c>
    </row>
    <row r="233" spans="1:7" x14ac:dyDescent="0.25">
      <c r="A233" s="223">
        <v>231</v>
      </c>
      <c r="B233" s="220">
        <v>63.9</v>
      </c>
      <c r="C233" s="255" t="s">
        <v>592</v>
      </c>
      <c r="D233" s="217" t="s">
        <v>587</v>
      </c>
      <c r="E233" s="217"/>
      <c r="F233" s="226">
        <f t="shared" si="6"/>
        <v>0</v>
      </c>
      <c r="G233" s="229">
        <f t="shared" si="7"/>
        <v>90</v>
      </c>
    </row>
    <row r="234" spans="1:7" x14ac:dyDescent="0.25">
      <c r="A234" s="223">
        <v>232</v>
      </c>
      <c r="B234" s="220">
        <v>36.4</v>
      </c>
      <c r="C234" s="254" t="s">
        <v>587</v>
      </c>
      <c r="D234" s="217" t="s">
        <v>587</v>
      </c>
      <c r="E234" s="217"/>
      <c r="F234" s="226">
        <f t="shared" si="6"/>
        <v>80</v>
      </c>
      <c r="G234" s="229">
        <f t="shared" si="7"/>
        <v>90</v>
      </c>
    </row>
    <row r="235" spans="1:7" x14ac:dyDescent="0.25">
      <c r="A235" s="223">
        <v>233</v>
      </c>
      <c r="B235" s="220">
        <v>37.6</v>
      </c>
      <c r="C235" s="254" t="s">
        <v>587</v>
      </c>
      <c r="D235" s="217" t="s">
        <v>587</v>
      </c>
      <c r="E235" s="217"/>
      <c r="F235" s="226">
        <f t="shared" si="6"/>
        <v>80</v>
      </c>
      <c r="G235" s="229">
        <f t="shared" si="7"/>
        <v>90</v>
      </c>
    </row>
    <row r="236" spans="1:7" x14ac:dyDescent="0.25">
      <c r="A236" s="223">
        <v>234</v>
      </c>
      <c r="B236" s="220">
        <v>37.6</v>
      </c>
      <c r="C236" s="255" t="s">
        <v>592</v>
      </c>
      <c r="D236" s="217" t="s">
        <v>587</v>
      </c>
      <c r="E236" s="217"/>
      <c r="F236" s="226">
        <f t="shared" si="6"/>
        <v>0</v>
      </c>
      <c r="G236" s="229">
        <f t="shared" si="7"/>
        <v>90</v>
      </c>
    </row>
    <row r="237" spans="1:7" x14ac:dyDescent="0.25">
      <c r="A237" s="223">
        <v>235</v>
      </c>
      <c r="B237" s="220">
        <v>91</v>
      </c>
      <c r="C237" s="254" t="s">
        <v>587</v>
      </c>
      <c r="D237" s="217" t="s">
        <v>587</v>
      </c>
      <c r="E237" s="217"/>
      <c r="F237" s="226">
        <f t="shared" si="6"/>
        <v>80</v>
      </c>
      <c r="G237" s="229">
        <f t="shared" si="7"/>
        <v>90</v>
      </c>
    </row>
    <row r="238" spans="1:7" x14ac:dyDescent="0.25">
      <c r="A238" s="223">
        <v>236</v>
      </c>
      <c r="B238" s="220">
        <v>63.9</v>
      </c>
      <c r="C238" s="255" t="s">
        <v>592</v>
      </c>
      <c r="D238" s="217" t="s">
        <v>587</v>
      </c>
      <c r="E238" s="217"/>
      <c r="F238" s="226">
        <f t="shared" si="6"/>
        <v>0</v>
      </c>
      <c r="G238" s="229">
        <f t="shared" si="7"/>
        <v>90</v>
      </c>
    </row>
    <row r="239" spans="1:7" x14ac:dyDescent="0.25">
      <c r="A239" s="223">
        <v>237</v>
      </c>
      <c r="B239" s="220">
        <v>36.4</v>
      </c>
      <c r="C239" s="255" t="s">
        <v>592</v>
      </c>
      <c r="D239" s="12" t="s">
        <v>592</v>
      </c>
      <c r="E239" s="232">
        <v>42278</v>
      </c>
      <c r="F239" s="226">
        <f t="shared" si="6"/>
        <v>0</v>
      </c>
      <c r="G239" s="229">
        <f t="shared" si="7"/>
        <v>0</v>
      </c>
    </row>
    <row r="240" spans="1:7" x14ac:dyDescent="0.25">
      <c r="A240" s="223">
        <v>238</v>
      </c>
      <c r="B240" s="220">
        <v>37.6</v>
      </c>
      <c r="C240" s="255" t="s">
        <v>592</v>
      </c>
      <c r="D240" s="12" t="s">
        <v>592</v>
      </c>
      <c r="E240" s="232">
        <v>42309</v>
      </c>
      <c r="F240" s="226">
        <f t="shared" si="6"/>
        <v>0</v>
      </c>
      <c r="G240" s="229">
        <f t="shared" si="7"/>
        <v>0</v>
      </c>
    </row>
    <row r="241" spans="1:7" x14ac:dyDescent="0.25">
      <c r="A241" s="223">
        <v>239</v>
      </c>
      <c r="B241" s="220">
        <v>37.6</v>
      </c>
      <c r="C241" s="255" t="s">
        <v>592</v>
      </c>
      <c r="D241" s="12" t="s">
        <v>592</v>
      </c>
      <c r="E241" s="232">
        <v>42309</v>
      </c>
      <c r="F241" s="226">
        <f t="shared" si="6"/>
        <v>0</v>
      </c>
      <c r="G241" s="229">
        <f t="shared" si="7"/>
        <v>0</v>
      </c>
    </row>
    <row r="242" spans="1:7" x14ac:dyDescent="0.25">
      <c r="A242" s="223">
        <v>240</v>
      </c>
      <c r="B242" s="220">
        <v>91</v>
      </c>
      <c r="C242" s="254" t="s">
        <v>587</v>
      </c>
      <c r="D242" s="217" t="s">
        <v>587</v>
      </c>
      <c r="E242" s="217"/>
      <c r="F242" s="226">
        <f t="shared" si="6"/>
        <v>80</v>
      </c>
      <c r="G242" s="229">
        <f t="shared" si="7"/>
        <v>90</v>
      </c>
    </row>
    <row r="243" spans="1:7" x14ac:dyDescent="0.25">
      <c r="A243" s="223">
        <v>241</v>
      </c>
      <c r="B243" s="220">
        <v>63.9</v>
      </c>
      <c r="C243" s="254" t="s">
        <v>587</v>
      </c>
      <c r="D243" s="217" t="s">
        <v>587</v>
      </c>
      <c r="E243" s="217"/>
      <c r="F243" s="226">
        <f t="shared" si="6"/>
        <v>80</v>
      </c>
      <c r="G243" s="229">
        <f t="shared" si="7"/>
        <v>90</v>
      </c>
    </row>
    <row r="244" spans="1:7" x14ac:dyDescent="0.25">
      <c r="A244" s="223">
        <v>242</v>
      </c>
      <c r="B244" s="220">
        <v>36.4</v>
      </c>
      <c r="C244" s="255" t="s">
        <v>592</v>
      </c>
      <c r="D244" s="12" t="s">
        <v>592</v>
      </c>
      <c r="E244" s="232">
        <v>42278</v>
      </c>
      <c r="F244" s="226">
        <f t="shared" si="6"/>
        <v>0</v>
      </c>
      <c r="G244" s="229">
        <f t="shared" si="7"/>
        <v>0</v>
      </c>
    </row>
    <row r="245" spans="1:7" x14ac:dyDescent="0.25">
      <c r="A245" s="223">
        <v>243</v>
      </c>
      <c r="B245" s="220">
        <v>37.6</v>
      </c>
      <c r="C245" s="255" t="s">
        <v>592</v>
      </c>
      <c r="D245" s="217" t="s">
        <v>587</v>
      </c>
      <c r="E245" s="217"/>
      <c r="F245" s="226">
        <f t="shared" si="6"/>
        <v>0</v>
      </c>
      <c r="G245" s="229">
        <f t="shared" si="7"/>
        <v>90</v>
      </c>
    </row>
    <row r="246" spans="1:7" x14ac:dyDescent="0.25">
      <c r="A246" s="223">
        <v>244</v>
      </c>
      <c r="B246" s="220">
        <v>37.6</v>
      </c>
      <c r="C246" s="254" t="s">
        <v>587</v>
      </c>
      <c r="D246" s="217" t="s">
        <v>587</v>
      </c>
      <c r="E246" s="217"/>
      <c r="F246" s="226">
        <f t="shared" si="6"/>
        <v>80</v>
      </c>
      <c r="G246" s="229">
        <f t="shared" si="7"/>
        <v>90</v>
      </c>
    </row>
    <row r="247" spans="1:7" x14ac:dyDescent="0.25">
      <c r="A247" s="223">
        <v>245</v>
      </c>
      <c r="B247" s="220">
        <v>91</v>
      </c>
      <c r="C247" s="254" t="s">
        <v>587</v>
      </c>
      <c r="D247" s="217" t="s">
        <v>587</v>
      </c>
      <c r="E247" s="217"/>
      <c r="F247" s="226">
        <f t="shared" si="6"/>
        <v>80</v>
      </c>
      <c r="G247" s="229">
        <f t="shared" si="7"/>
        <v>90</v>
      </c>
    </row>
    <row r="248" spans="1:7" x14ac:dyDescent="0.25">
      <c r="A248" s="223">
        <v>246</v>
      </c>
      <c r="B248" s="220">
        <v>63.9</v>
      </c>
      <c r="C248" s="254" t="s">
        <v>587</v>
      </c>
      <c r="D248" s="217" t="s">
        <v>587</v>
      </c>
      <c r="E248" s="217"/>
      <c r="F248" s="226">
        <f t="shared" si="6"/>
        <v>80</v>
      </c>
      <c r="G248" s="229">
        <f t="shared" si="7"/>
        <v>90</v>
      </c>
    </row>
    <row r="249" spans="1:7" x14ac:dyDescent="0.25">
      <c r="A249" s="223">
        <v>247</v>
      </c>
      <c r="B249" s="220">
        <v>36.4</v>
      </c>
      <c r="C249" s="254" t="s">
        <v>587</v>
      </c>
      <c r="D249" s="217" t="s">
        <v>587</v>
      </c>
      <c r="E249" s="217"/>
      <c r="F249" s="226">
        <f t="shared" si="6"/>
        <v>80</v>
      </c>
      <c r="G249" s="229">
        <f t="shared" si="7"/>
        <v>90</v>
      </c>
    </row>
    <row r="250" spans="1:7" x14ac:dyDescent="0.25">
      <c r="A250" s="223">
        <v>248</v>
      </c>
      <c r="B250" s="220">
        <v>37.6</v>
      </c>
      <c r="C250" s="254" t="s">
        <v>587</v>
      </c>
      <c r="D250" s="217" t="s">
        <v>587</v>
      </c>
      <c r="E250" s="217"/>
      <c r="F250" s="226">
        <f t="shared" si="6"/>
        <v>80</v>
      </c>
      <c r="G250" s="229">
        <f t="shared" si="7"/>
        <v>90</v>
      </c>
    </row>
    <row r="251" spans="1:7" x14ac:dyDescent="0.25">
      <c r="A251" s="223">
        <v>249</v>
      </c>
      <c r="B251" s="220">
        <v>37.6</v>
      </c>
      <c r="C251" s="254" t="s">
        <v>587</v>
      </c>
      <c r="D251" s="217" t="s">
        <v>587</v>
      </c>
      <c r="E251" s="217"/>
      <c r="F251" s="226">
        <f t="shared" si="6"/>
        <v>80</v>
      </c>
      <c r="G251" s="229">
        <f t="shared" si="7"/>
        <v>90</v>
      </c>
    </row>
    <row r="252" spans="1:7" x14ac:dyDescent="0.25">
      <c r="A252" s="223">
        <v>250</v>
      </c>
      <c r="B252" s="220">
        <v>91</v>
      </c>
      <c r="C252" s="255" t="s">
        <v>592</v>
      </c>
      <c r="D252" s="217" t="s">
        <v>587</v>
      </c>
      <c r="E252" s="217"/>
      <c r="F252" s="226">
        <f t="shared" si="6"/>
        <v>0</v>
      </c>
      <c r="G252" s="229">
        <f t="shared" si="7"/>
        <v>90</v>
      </c>
    </row>
    <row r="253" spans="1:7" x14ac:dyDescent="0.25">
      <c r="A253" s="223">
        <v>251</v>
      </c>
      <c r="B253" s="220">
        <v>63.9</v>
      </c>
      <c r="C253" s="254" t="s">
        <v>587</v>
      </c>
      <c r="D253" s="217" t="s">
        <v>587</v>
      </c>
      <c r="E253" s="217"/>
      <c r="F253" s="226">
        <f t="shared" si="6"/>
        <v>80</v>
      </c>
      <c r="G253" s="229">
        <f t="shared" si="7"/>
        <v>90</v>
      </c>
    </row>
    <row r="254" spans="1:7" x14ac:dyDescent="0.25">
      <c r="A254" s="223">
        <v>252</v>
      </c>
      <c r="B254" s="220">
        <v>36.4</v>
      </c>
      <c r="C254" s="255" t="s">
        <v>592</v>
      </c>
      <c r="D254" s="12" t="s">
        <v>592</v>
      </c>
      <c r="E254" s="232">
        <v>42430</v>
      </c>
      <c r="F254" s="226">
        <f t="shared" si="6"/>
        <v>0</v>
      </c>
      <c r="G254" s="229">
        <f t="shared" si="7"/>
        <v>0</v>
      </c>
    </row>
    <row r="255" spans="1:7" x14ac:dyDescent="0.25">
      <c r="A255" s="223">
        <v>253</v>
      </c>
      <c r="B255" s="220">
        <v>37.6</v>
      </c>
      <c r="C255" s="255" t="s">
        <v>592</v>
      </c>
      <c r="D255" s="217" t="s">
        <v>587</v>
      </c>
      <c r="E255" s="217"/>
      <c r="F255" s="226">
        <f t="shared" si="6"/>
        <v>0</v>
      </c>
      <c r="G255" s="229">
        <f t="shared" si="7"/>
        <v>90</v>
      </c>
    </row>
    <row r="256" spans="1:7" x14ac:dyDescent="0.25">
      <c r="A256" s="223">
        <v>254</v>
      </c>
      <c r="B256" s="220">
        <v>37.6</v>
      </c>
      <c r="C256" s="254" t="s">
        <v>587</v>
      </c>
      <c r="D256" s="217" t="s">
        <v>587</v>
      </c>
      <c r="E256" s="217"/>
      <c r="F256" s="226">
        <f t="shared" si="6"/>
        <v>80</v>
      </c>
      <c r="G256" s="229">
        <f t="shared" si="7"/>
        <v>90</v>
      </c>
    </row>
    <row r="257" spans="1:7" x14ac:dyDescent="0.25">
      <c r="A257" s="223">
        <v>255</v>
      </c>
      <c r="B257" s="220">
        <v>91</v>
      </c>
      <c r="C257" s="254" t="s">
        <v>587</v>
      </c>
      <c r="D257" s="217" t="s">
        <v>587</v>
      </c>
      <c r="E257" s="217"/>
      <c r="F257" s="226">
        <f t="shared" si="6"/>
        <v>80</v>
      </c>
      <c r="G257" s="229">
        <f t="shared" si="7"/>
        <v>90</v>
      </c>
    </row>
    <row r="258" spans="1:7" x14ac:dyDescent="0.25">
      <c r="A258" s="223">
        <v>256</v>
      </c>
      <c r="B258" s="220">
        <v>63.9</v>
      </c>
      <c r="C258" s="255" t="s">
        <v>592</v>
      </c>
      <c r="D258" s="217" t="s">
        <v>587</v>
      </c>
      <c r="E258" s="217"/>
      <c r="F258" s="226">
        <f t="shared" si="6"/>
        <v>0</v>
      </c>
      <c r="G258" s="229">
        <f t="shared" si="7"/>
        <v>90</v>
      </c>
    </row>
    <row r="259" spans="1:7" x14ac:dyDescent="0.25">
      <c r="A259" s="223">
        <v>257</v>
      </c>
      <c r="B259" s="220">
        <v>36.4</v>
      </c>
      <c r="C259" s="254" t="s">
        <v>587</v>
      </c>
      <c r="D259" s="217" t="s">
        <v>587</v>
      </c>
      <c r="E259" s="217"/>
      <c r="F259" s="226">
        <f t="shared" si="6"/>
        <v>80</v>
      </c>
      <c r="G259" s="229">
        <f t="shared" si="7"/>
        <v>90</v>
      </c>
    </row>
    <row r="260" spans="1:7" x14ac:dyDescent="0.25">
      <c r="A260" s="223">
        <v>258</v>
      </c>
      <c r="B260" s="220">
        <v>37.6</v>
      </c>
      <c r="C260" s="254" t="s">
        <v>587</v>
      </c>
      <c r="D260" s="217" t="s">
        <v>587</v>
      </c>
      <c r="E260" s="217"/>
      <c r="F260" s="226">
        <f t="shared" ref="F260:F323" si="8">IF(C260="ТВ",80,0)</f>
        <v>80</v>
      </c>
      <c r="G260" s="229">
        <f t="shared" ref="G260:G323" si="9">IF(D260="ТВ",90,0)</f>
        <v>90</v>
      </c>
    </row>
    <row r="261" spans="1:7" x14ac:dyDescent="0.25">
      <c r="A261" s="223">
        <v>259</v>
      </c>
      <c r="B261" s="220">
        <v>37.6</v>
      </c>
      <c r="C261" s="254" t="s">
        <v>587</v>
      </c>
      <c r="D261" s="217" t="s">
        <v>587</v>
      </c>
      <c r="E261" s="217"/>
      <c r="F261" s="226">
        <f t="shared" si="8"/>
        <v>80</v>
      </c>
      <c r="G261" s="229">
        <f t="shared" si="9"/>
        <v>90</v>
      </c>
    </row>
    <row r="262" spans="1:7" x14ac:dyDescent="0.25">
      <c r="A262" s="223">
        <v>260</v>
      </c>
      <c r="B262" s="220">
        <v>91</v>
      </c>
      <c r="C262" s="255" t="s">
        <v>592</v>
      </c>
      <c r="D262" s="217" t="s">
        <v>587</v>
      </c>
      <c r="E262" s="217"/>
      <c r="F262" s="226">
        <f t="shared" si="8"/>
        <v>0</v>
      </c>
      <c r="G262" s="229">
        <f t="shared" si="9"/>
        <v>90</v>
      </c>
    </row>
    <row r="263" spans="1:7" x14ac:dyDescent="0.25">
      <c r="A263" s="223">
        <v>261</v>
      </c>
      <c r="B263" s="220">
        <v>63.9</v>
      </c>
      <c r="C263" s="254" t="s">
        <v>587</v>
      </c>
      <c r="D263" s="217" t="s">
        <v>587</v>
      </c>
      <c r="E263" s="217"/>
      <c r="F263" s="226">
        <f t="shared" si="8"/>
        <v>80</v>
      </c>
      <c r="G263" s="229">
        <f t="shared" si="9"/>
        <v>90</v>
      </c>
    </row>
    <row r="264" spans="1:7" x14ac:dyDescent="0.25">
      <c r="A264" s="223">
        <v>262</v>
      </c>
      <c r="B264" s="220">
        <v>36.4</v>
      </c>
      <c r="C264" s="255" t="s">
        <v>592</v>
      </c>
      <c r="D264" s="12" t="s">
        <v>592</v>
      </c>
      <c r="E264" s="232">
        <v>42339</v>
      </c>
      <c r="F264" s="226">
        <f t="shared" si="8"/>
        <v>0</v>
      </c>
      <c r="G264" s="229">
        <f t="shared" si="9"/>
        <v>0</v>
      </c>
    </row>
    <row r="265" spans="1:7" x14ac:dyDescent="0.25">
      <c r="A265" s="223">
        <v>263</v>
      </c>
      <c r="B265" s="220">
        <v>37.6</v>
      </c>
      <c r="C265" s="255" t="s">
        <v>592</v>
      </c>
      <c r="D265" s="217" t="s">
        <v>587</v>
      </c>
      <c r="E265" s="217"/>
      <c r="F265" s="226">
        <f t="shared" si="8"/>
        <v>0</v>
      </c>
      <c r="G265" s="229">
        <f t="shared" si="9"/>
        <v>90</v>
      </c>
    </row>
    <row r="266" spans="1:7" x14ac:dyDescent="0.25">
      <c r="A266" s="223">
        <v>264</v>
      </c>
      <c r="B266" s="220">
        <v>37.6</v>
      </c>
      <c r="C266" s="255" t="s">
        <v>592</v>
      </c>
      <c r="D266" s="12" t="s">
        <v>592</v>
      </c>
      <c r="E266" s="232">
        <v>42278</v>
      </c>
      <c r="F266" s="226">
        <f t="shared" si="8"/>
        <v>0</v>
      </c>
      <c r="G266" s="229">
        <f t="shared" si="9"/>
        <v>0</v>
      </c>
    </row>
    <row r="267" spans="1:7" x14ac:dyDescent="0.25">
      <c r="A267" s="223">
        <v>265</v>
      </c>
      <c r="B267" s="220">
        <v>91</v>
      </c>
      <c r="C267" s="254" t="s">
        <v>587</v>
      </c>
      <c r="D267" s="217" t="s">
        <v>587</v>
      </c>
      <c r="E267" s="217"/>
      <c r="F267" s="226">
        <f t="shared" si="8"/>
        <v>80</v>
      </c>
      <c r="G267" s="229">
        <f t="shared" si="9"/>
        <v>90</v>
      </c>
    </row>
    <row r="268" spans="1:7" x14ac:dyDescent="0.25">
      <c r="A268" s="223">
        <v>266</v>
      </c>
      <c r="B268" s="220">
        <v>63.9</v>
      </c>
      <c r="C268" s="255" t="s">
        <v>592</v>
      </c>
      <c r="D268" s="12" t="s">
        <v>592</v>
      </c>
      <c r="E268" s="232">
        <v>42278</v>
      </c>
      <c r="F268" s="226">
        <f t="shared" si="8"/>
        <v>0</v>
      </c>
      <c r="G268" s="229">
        <f t="shared" si="9"/>
        <v>0</v>
      </c>
    </row>
    <row r="269" spans="1:7" x14ac:dyDescent="0.25">
      <c r="A269" s="223">
        <v>267</v>
      </c>
      <c r="B269" s="220">
        <v>36.4</v>
      </c>
      <c r="C269" s="255" t="s">
        <v>592</v>
      </c>
      <c r="D269" s="12" t="s">
        <v>592</v>
      </c>
      <c r="E269" s="232">
        <v>42339</v>
      </c>
      <c r="F269" s="226">
        <f t="shared" si="8"/>
        <v>0</v>
      </c>
      <c r="G269" s="229">
        <f t="shared" si="9"/>
        <v>0</v>
      </c>
    </row>
    <row r="270" spans="1:7" x14ac:dyDescent="0.25">
      <c r="A270" s="223">
        <v>268</v>
      </c>
      <c r="B270" s="220">
        <v>37.6</v>
      </c>
      <c r="C270" s="254" t="s">
        <v>587</v>
      </c>
      <c r="D270" s="217" t="s">
        <v>587</v>
      </c>
      <c r="E270" s="217"/>
      <c r="F270" s="226">
        <f t="shared" si="8"/>
        <v>80</v>
      </c>
      <c r="G270" s="229">
        <f t="shared" si="9"/>
        <v>90</v>
      </c>
    </row>
    <row r="271" spans="1:7" x14ac:dyDescent="0.25">
      <c r="A271" s="223">
        <v>269</v>
      </c>
      <c r="B271" s="220">
        <v>37.6</v>
      </c>
      <c r="C271" s="255" t="s">
        <v>592</v>
      </c>
      <c r="D271" s="12" t="s">
        <v>592</v>
      </c>
      <c r="E271" s="232">
        <v>42644</v>
      </c>
      <c r="F271" s="226">
        <f t="shared" si="8"/>
        <v>0</v>
      </c>
      <c r="G271" s="229">
        <f t="shared" si="9"/>
        <v>0</v>
      </c>
    </row>
    <row r="272" spans="1:7" x14ac:dyDescent="0.25">
      <c r="A272" s="223">
        <v>270</v>
      </c>
      <c r="B272" s="220">
        <v>91</v>
      </c>
      <c r="C272" s="255" t="s">
        <v>592</v>
      </c>
      <c r="D272" s="217" t="s">
        <v>587</v>
      </c>
      <c r="E272" s="217"/>
      <c r="F272" s="226">
        <f t="shared" si="8"/>
        <v>0</v>
      </c>
      <c r="G272" s="229">
        <f t="shared" si="9"/>
        <v>90</v>
      </c>
    </row>
    <row r="273" spans="1:7" x14ac:dyDescent="0.25">
      <c r="A273" s="223">
        <v>271</v>
      </c>
      <c r="B273" s="220">
        <v>63.7</v>
      </c>
      <c r="C273" s="255" t="s">
        <v>592</v>
      </c>
      <c r="D273" s="217" t="s">
        <v>587</v>
      </c>
      <c r="E273" s="217"/>
      <c r="F273" s="226">
        <f t="shared" si="8"/>
        <v>0</v>
      </c>
      <c r="G273" s="229">
        <f t="shared" si="9"/>
        <v>90</v>
      </c>
    </row>
    <row r="274" spans="1:7" x14ac:dyDescent="0.25">
      <c r="A274" s="223">
        <v>272</v>
      </c>
      <c r="B274" s="220">
        <v>53.5</v>
      </c>
      <c r="C274" s="254" t="s">
        <v>587</v>
      </c>
      <c r="D274" s="217" t="s">
        <v>587</v>
      </c>
      <c r="E274" s="217"/>
      <c r="F274" s="226">
        <f t="shared" si="8"/>
        <v>80</v>
      </c>
      <c r="G274" s="229">
        <f t="shared" si="9"/>
        <v>90</v>
      </c>
    </row>
    <row r="275" spans="1:7" x14ac:dyDescent="0.25">
      <c r="A275" s="223">
        <v>273</v>
      </c>
      <c r="B275" s="220">
        <v>38.5</v>
      </c>
      <c r="C275" s="255" t="s">
        <v>592</v>
      </c>
      <c r="D275" s="217" t="s">
        <v>587</v>
      </c>
      <c r="E275" s="217"/>
      <c r="F275" s="226">
        <f t="shared" si="8"/>
        <v>0</v>
      </c>
      <c r="G275" s="229">
        <f t="shared" si="9"/>
        <v>90</v>
      </c>
    </row>
    <row r="276" spans="1:7" x14ac:dyDescent="0.25">
      <c r="A276" s="223">
        <v>274</v>
      </c>
      <c r="B276" s="220">
        <v>91.8</v>
      </c>
      <c r="C276" s="255" t="s">
        <v>592</v>
      </c>
      <c r="D276" s="217" t="s">
        <v>587</v>
      </c>
      <c r="E276" s="217"/>
      <c r="F276" s="226">
        <f t="shared" si="8"/>
        <v>0</v>
      </c>
      <c r="G276" s="229">
        <f t="shared" si="9"/>
        <v>90</v>
      </c>
    </row>
    <row r="277" spans="1:7" x14ac:dyDescent="0.25">
      <c r="A277" s="223">
        <v>275</v>
      </c>
      <c r="B277" s="220">
        <v>65.5</v>
      </c>
      <c r="C277" s="254" t="s">
        <v>587</v>
      </c>
      <c r="D277" s="217" t="s">
        <v>587</v>
      </c>
      <c r="E277" s="217"/>
      <c r="F277" s="226">
        <f t="shared" si="8"/>
        <v>80</v>
      </c>
      <c r="G277" s="229">
        <f t="shared" si="9"/>
        <v>90</v>
      </c>
    </row>
    <row r="278" spans="1:7" x14ac:dyDescent="0.25">
      <c r="A278" s="223">
        <v>276</v>
      </c>
      <c r="B278" s="220">
        <v>37.9</v>
      </c>
      <c r="C278" s="254" t="s">
        <v>587</v>
      </c>
      <c r="D278" s="217" t="s">
        <v>587</v>
      </c>
      <c r="E278" s="217"/>
      <c r="F278" s="226">
        <f t="shared" si="8"/>
        <v>80</v>
      </c>
      <c r="G278" s="229">
        <f t="shared" si="9"/>
        <v>90</v>
      </c>
    </row>
    <row r="279" spans="1:7" x14ac:dyDescent="0.25">
      <c r="A279" s="223">
        <v>277</v>
      </c>
      <c r="B279" s="220">
        <v>37.4</v>
      </c>
      <c r="C279" s="255" t="s">
        <v>592</v>
      </c>
      <c r="D279" s="217" t="s">
        <v>587</v>
      </c>
      <c r="E279" s="217"/>
      <c r="F279" s="226">
        <f t="shared" si="8"/>
        <v>0</v>
      </c>
      <c r="G279" s="229">
        <f t="shared" si="9"/>
        <v>90</v>
      </c>
    </row>
    <row r="280" spans="1:7" x14ac:dyDescent="0.25">
      <c r="A280" s="223">
        <v>278</v>
      </c>
      <c r="B280" s="220">
        <v>37.200000000000003</v>
      </c>
      <c r="C280" s="254" t="s">
        <v>587</v>
      </c>
      <c r="D280" s="217" t="s">
        <v>587</v>
      </c>
      <c r="E280" s="217"/>
      <c r="F280" s="226">
        <f t="shared" si="8"/>
        <v>80</v>
      </c>
      <c r="G280" s="229">
        <f t="shared" si="9"/>
        <v>90</v>
      </c>
    </row>
    <row r="281" spans="1:7" x14ac:dyDescent="0.25">
      <c r="A281" s="223">
        <v>279</v>
      </c>
      <c r="B281" s="220">
        <v>90.4</v>
      </c>
      <c r="C281" s="255" t="s">
        <v>592</v>
      </c>
      <c r="D281" s="216" t="s">
        <v>592</v>
      </c>
      <c r="E281" s="232">
        <v>42736</v>
      </c>
      <c r="F281" s="226">
        <f t="shared" si="8"/>
        <v>0</v>
      </c>
      <c r="G281" s="229">
        <f t="shared" si="9"/>
        <v>0</v>
      </c>
    </row>
    <row r="282" spans="1:7" x14ac:dyDescent="0.25">
      <c r="A282" s="223">
        <v>280</v>
      </c>
      <c r="B282" s="220">
        <v>65.5</v>
      </c>
      <c r="C282" s="254" t="s">
        <v>587</v>
      </c>
      <c r="D282" s="217" t="s">
        <v>587</v>
      </c>
      <c r="E282" s="217"/>
      <c r="F282" s="226">
        <f t="shared" si="8"/>
        <v>80</v>
      </c>
      <c r="G282" s="229">
        <f t="shared" si="9"/>
        <v>90</v>
      </c>
    </row>
    <row r="283" spans="1:7" x14ac:dyDescent="0.25">
      <c r="A283" s="223">
        <v>281</v>
      </c>
      <c r="B283" s="220">
        <v>37.9</v>
      </c>
      <c r="C283" s="255" t="s">
        <v>592</v>
      </c>
      <c r="D283" s="217" t="s">
        <v>587</v>
      </c>
      <c r="E283" s="217"/>
      <c r="F283" s="226">
        <f t="shared" si="8"/>
        <v>0</v>
      </c>
      <c r="G283" s="229">
        <f t="shared" si="9"/>
        <v>90</v>
      </c>
    </row>
    <row r="284" spans="1:7" x14ac:dyDescent="0.25">
      <c r="A284" s="223">
        <v>282</v>
      </c>
      <c r="B284" s="220">
        <v>37.4</v>
      </c>
      <c r="C284" s="254" t="s">
        <v>587</v>
      </c>
      <c r="D284" s="217" t="s">
        <v>587</v>
      </c>
      <c r="E284" s="217"/>
      <c r="F284" s="226">
        <f t="shared" si="8"/>
        <v>80</v>
      </c>
      <c r="G284" s="229">
        <f t="shared" si="9"/>
        <v>90</v>
      </c>
    </row>
    <row r="285" spans="1:7" x14ac:dyDescent="0.25">
      <c r="A285" s="223">
        <v>283</v>
      </c>
      <c r="B285" s="220">
        <v>37.200000000000003</v>
      </c>
      <c r="C285" s="255" t="s">
        <v>592</v>
      </c>
      <c r="D285" s="12" t="s">
        <v>592</v>
      </c>
      <c r="E285" s="232">
        <v>42278</v>
      </c>
      <c r="F285" s="226">
        <f t="shared" si="8"/>
        <v>0</v>
      </c>
      <c r="G285" s="229">
        <f t="shared" si="9"/>
        <v>0</v>
      </c>
    </row>
    <row r="286" spans="1:7" x14ac:dyDescent="0.25">
      <c r="A286" s="223">
        <v>284</v>
      </c>
      <c r="B286" s="220">
        <v>90.4</v>
      </c>
      <c r="C286" s="254" t="s">
        <v>587</v>
      </c>
      <c r="D286" s="217" t="s">
        <v>587</v>
      </c>
      <c r="E286" s="217"/>
      <c r="F286" s="226">
        <f t="shared" si="8"/>
        <v>80</v>
      </c>
      <c r="G286" s="229">
        <f t="shared" si="9"/>
        <v>90</v>
      </c>
    </row>
    <row r="287" spans="1:7" x14ac:dyDescent="0.25">
      <c r="A287" s="223">
        <v>285</v>
      </c>
      <c r="B287" s="220">
        <v>65.5</v>
      </c>
      <c r="C287" s="254" t="s">
        <v>587</v>
      </c>
      <c r="D287" s="217" t="s">
        <v>587</v>
      </c>
      <c r="E287" s="217"/>
      <c r="F287" s="226">
        <f t="shared" si="8"/>
        <v>80</v>
      </c>
      <c r="G287" s="229">
        <f t="shared" si="9"/>
        <v>90</v>
      </c>
    </row>
    <row r="288" spans="1:7" x14ac:dyDescent="0.25">
      <c r="A288" s="223">
        <v>286</v>
      </c>
      <c r="B288" s="220">
        <v>37.9</v>
      </c>
      <c r="C288" s="255" t="s">
        <v>592</v>
      </c>
      <c r="D288" s="217" t="s">
        <v>587</v>
      </c>
      <c r="E288" s="217"/>
      <c r="F288" s="226">
        <f t="shared" si="8"/>
        <v>0</v>
      </c>
      <c r="G288" s="229">
        <f t="shared" si="9"/>
        <v>90</v>
      </c>
    </row>
    <row r="289" spans="1:7" x14ac:dyDescent="0.25">
      <c r="A289" s="223">
        <v>287</v>
      </c>
      <c r="B289" s="220">
        <v>37.4</v>
      </c>
      <c r="C289" s="255" t="s">
        <v>592</v>
      </c>
      <c r="D289" s="217" t="s">
        <v>587</v>
      </c>
      <c r="E289" s="217"/>
      <c r="F289" s="226">
        <f t="shared" si="8"/>
        <v>0</v>
      </c>
      <c r="G289" s="229">
        <f t="shared" si="9"/>
        <v>90</v>
      </c>
    </row>
    <row r="290" spans="1:7" x14ac:dyDescent="0.25">
      <c r="A290" s="223">
        <v>288</v>
      </c>
      <c r="B290" s="220">
        <v>37.200000000000003</v>
      </c>
      <c r="C290" s="254" t="s">
        <v>587</v>
      </c>
      <c r="D290" s="217" t="s">
        <v>587</v>
      </c>
      <c r="E290" s="217"/>
      <c r="F290" s="226">
        <f t="shared" si="8"/>
        <v>80</v>
      </c>
      <c r="G290" s="229">
        <f t="shared" si="9"/>
        <v>90</v>
      </c>
    </row>
    <row r="291" spans="1:7" x14ac:dyDescent="0.25">
      <c r="A291" s="223">
        <v>289</v>
      </c>
      <c r="B291" s="220">
        <v>90.4</v>
      </c>
      <c r="C291" s="255" t="s">
        <v>592</v>
      </c>
      <c r="D291" s="217" t="s">
        <v>587</v>
      </c>
      <c r="E291" s="217"/>
      <c r="F291" s="226">
        <f t="shared" si="8"/>
        <v>0</v>
      </c>
      <c r="G291" s="229">
        <f t="shared" si="9"/>
        <v>90</v>
      </c>
    </row>
    <row r="292" spans="1:7" x14ac:dyDescent="0.25">
      <c r="A292" s="223">
        <v>290</v>
      </c>
      <c r="B292" s="220">
        <v>65.5</v>
      </c>
      <c r="C292" s="254" t="s">
        <v>587</v>
      </c>
      <c r="D292" s="217" t="s">
        <v>587</v>
      </c>
      <c r="E292" s="217"/>
      <c r="F292" s="226">
        <f t="shared" si="8"/>
        <v>80</v>
      </c>
      <c r="G292" s="229">
        <f t="shared" si="9"/>
        <v>90</v>
      </c>
    </row>
    <row r="293" spans="1:7" x14ac:dyDescent="0.25">
      <c r="A293" s="223">
        <v>291</v>
      </c>
      <c r="B293" s="220">
        <v>37.9</v>
      </c>
      <c r="C293" s="254" t="s">
        <v>587</v>
      </c>
      <c r="D293" s="217" t="s">
        <v>587</v>
      </c>
      <c r="E293" s="217"/>
      <c r="F293" s="226">
        <f t="shared" si="8"/>
        <v>80</v>
      </c>
      <c r="G293" s="229">
        <f t="shared" si="9"/>
        <v>90</v>
      </c>
    </row>
    <row r="294" spans="1:7" x14ac:dyDescent="0.25">
      <c r="A294" s="223">
        <v>292</v>
      </c>
      <c r="B294" s="220">
        <v>37.4</v>
      </c>
      <c r="C294" s="254" t="s">
        <v>587</v>
      </c>
      <c r="D294" s="217" t="s">
        <v>587</v>
      </c>
      <c r="E294" s="217"/>
      <c r="F294" s="226">
        <f t="shared" si="8"/>
        <v>80</v>
      </c>
      <c r="G294" s="229">
        <f t="shared" si="9"/>
        <v>90</v>
      </c>
    </row>
    <row r="295" spans="1:7" x14ac:dyDescent="0.25">
      <c r="A295" s="223">
        <v>293</v>
      </c>
      <c r="B295" s="220">
        <v>37.200000000000003</v>
      </c>
      <c r="C295" s="254" t="s">
        <v>587</v>
      </c>
      <c r="D295" s="217" t="s">
        <v>587</v>
      </c>
      <c r="E295" s="217"/>
      <c r="F295" s="226">
        <f t="shared" si="8"/>
        <v>80</v>
      </c>
      <c r="G295" s="229">
        <f t="shared" si="9"/>
        <v>90</v>
      </c>
    </row>
    <row r="296" spans="1:7" x14ac:dyDescent="0.25">
      <c r="A296" s="223">
        <v>294</v>
      </c>
      <c r="B296" s="220">
        <v>90.4</v>
      </c>
      <c r="C296" s="254" t="s">
        <v>587</v>
      </c>
      <c r="D296" s="217" t="s">
        <v>587</v>
      </c>
      <c r="E296" s="217"/>
      <c r="F296" s="226">
        <f t="shared" si="8"/>
        <v>80</v>
      </c>
      <c r="G296" s="229">
        <f t="shared" si="9"/>
        <v>90</v>
      </c>
    </row>
    <row r="297" spans="1:7" x14ac:dyDescent="0.25">
      <c r="A297" s="223">
        <v>295</v>
      </c>
      <c r="B297" s="220">
        <v>65.5</v>
      </c>
      <c r="C297" s="254" t="s">
        <v>587</v>
      </c>
      <c r="D297" s="217" t="s">
        <v>587</v>
      </c>
      <c r="E297" s="217"/>
      <c r="F297" s="226">
        <f t="shared" si="8"/>
        <v>80</v>
      </c>
      <c r="G297" s="229">
        <f t="shared" si="9"/>
        <v>90</v>
      </c>
    </row>
    <row r="298" spans="1:7" x14ac:dyDescent="0.25">
      <c r="A298" s="223">
        <v>296</v>
      </c>
      <c r="B298" s="220">
        <v>37.9</v>
      </c>
      <c r="C298" s="254" t="s">
        <v>587</v>
      </c>
      <c r="D298" s="217" t="s">
        <v>587</v>
      </c>
      <c r="E298" s="217"/>
      <c r="F298" s="226">
        <f t="shared" si="8"/>
        <v>80</v>
      </c>
      <c r="G298" s="229">
        <f t="shared" si="9"/>
        <v>90</v>
      </c>
    </row>
    <row r="299" spans="1:7" x14ac:dyDescent="0.25">
      <c r="A299" s="223">
        <v>297</v>
      </c>
      <c r="B299" s="220">
        <v>37.4</v>
      </c>
      <c r="C299" s="254" t="s">
        <v>587</v>
      </c>
      <c r="D299" s="217" t="s">
        <v>587</v>
      </c>
      <c r="E299" s="217"/>
      <c r="F299" s="226">
        <f t="shared" si="8"/>
        <v>80</v>
      </c>
      <c r="G299" s="229">
        <f t="shared" si="9"/>
        <v>90</v>
      </c>
    </row>
    <row r="300" spans="1:7" x14ac:dyDescent="0.25">
      <c r="A300" s="223">
        <v>298</v>
      </c>
      <c r="B300" s="220">
        <v>37.200000000000003</v>
      </c>
      <c r="C300" s="254" t="s">
        <v>587</v>
      </c>
      <c r="D300" s="217" t="s">
        <v>587</v>
      </c>
      <c r="E300" s="217"/>
      <c r="F300" s="226">
        <f t="shared" si="8"/>
        <v>80</v>
      </c>
      <c r="G300" s="229">
        <f t="shared" si="9"/>
        <v>90</v>
      </c>
    </row>
    <row r="301" spans="1:7" x14ac:dyDescent="0.25">
      <c r="A301" s="223">
        <v>299</v>
      </c>
      <c r="B301" s="220">
        <v>90.4</v>
      </c>
      <c r="C301" s="254" t="s">
        <v>587</v>
      </c>
      <c r="D301" s="217" t="s">
        <v>587</v>
      </c>
      <c r="E301" s="217"/>
      <c r="F301" s="226">
        <f t="shared" si="8"/>
        <v>80</v>
      </c>
      <c r="G301" s="229">
        <f t="shared" si="9"/>
        <v>90</v>
      </c>
    </row>
    <row r="302" spans="1:7" x14ac:dyDescent="0.25">
      <c r="A302" s="223">
        <v>300</v>
      </c>
      <c r="B302" s="220">
        <v>65.5</v>
      </c>
      <c r="C302" s="255" t="s">
        <v>592</v>
      </c>
      <c r="D302" s="217" t="s">
        <v>587</v>
      </c>
      <c r="E302" s="217"/>
      <c r="F302" s="226">
        <f t="shared" si="8"/>
        <v>0</v>
      </c>
      <c r="G302" s="229">
        <f t="shared" si="9"/>
        <v>90</v>
      </c>
    </row>
    <row r="303" spans="1:7" x14ac:dyDescent="0.25">
      <c r="A303" s="223">
        <v>301</v>
      </c>
      <c r="B303" s="220">
        <v>37.9</v>
      </c>
      <c r="C303" s="255" t="s">
        <v>592</v>
      </c>
      <c r="D303" s="217" t="s">
        <v>587</v>
      </c>
      <c r="E303" s="217"/>
      <c r="F303" s="226">
        <f t="shared" si="8"/>
        <v>0</v>
      </c>
      <c r="G303" s="229">
        <f t="shared" si="9"/>
        <v>90</v>
      </c>
    </row>
    <row r="304" spans="1:7" x14ac:dyDescent="0.25">
      <c r="A304" s="223">
        <v>302</v>
      </c>
      <c r="B304" s="220">
        <v>37.4</v>
      </c>
      <c r="C304" s="254" t="s">
        <v>587</v>
      </c>
      <c r="D304" s="217" t="s">
        <v>587</v>
      </c>
      <c r="E304" s="217"/>
      <c r="F304" s="226">
        <f t="shared" si="8"/>
        <v>80</v>
      </c>
      <c r="G304" s="229">
        <f t="shared" si="9"/>
        <v>90</v>
      </c>
    </row>
    <row r="305" spans="1:7" x14ac:dyDescent="0.25">
      <c r="A305" s="223">
        <v>303</v>
      </c>
      <c r="B305" s="220">
        <v>37.200000000000003</v>
      </c>
      <c r="C305" s="255" t="s">
        <v>592</v>
      </c>
      <c r="D305" s="12" t="s">
        <v>592</v>
      </c>
      <c r="E305" s="232">
        <v>42614</v>
      </c>
      <c r="F305" s="226">
        <f t="shared" si="8"/>
        <v>0</v>
      </c>
      <c r="G305" s="229">
        <f t="shared" si="9"/>
        <v>0</v>
      </c>
    </row>
    <row r="306" spans="1:7" x14ac:dyDescent="0.25">
      <c r="A306" s="223">
        <v>304</v>
      </c>
      <c r="B306" s="220">
        <v>86.7</v>
      </c>
      <c r="C306" s="254" t="s">
        <v>587</v>
      </c>
      <c r="D306" s="217" t="s">
        <v>587</v>
      </c>
      <c r="E306" s="217"/>
      <c r="F306" s="226">
        <f t="shared" si="8"/>
        <v>80</v>
      </c>
      <c r="G306" s="229">
        <f t="shared" si="9"/>
        <v>90</v>
      </c>
    </row>
    <row r="307" spans="1:7" x14ac:dyDescent="0.25">
      <c r="A307" s="224">
        <v>305</v>
      </c>
      <c r="B307" s="220">
        <v>65.5</v>
      </c>
      <c r="C307" s="254" t="s">
        <v>587</v>
      </c>
      <c r="D307" s="217" t="s">
        <v>587</v>
      </c>
      <c r="E307" s="217"/>
      <c r="F307" s="226">
        <f t="shared" si="8"/>
        <v>80</v>
      </c>
      <c r="G307" s="229">
        <f t="shared" si="9"/>
        <v>90</v>
      </c>
    </row>
    <row r="308" spans="1:7" x14ac:dyDescent="0.25">
      <c r="A308" s="224">
        <v>306</v>
      </c>
      <c r="B308" s="220">
        <v>37.9</v>
      </c>
      <c r="C308" s="254" t="s">
        <v>587</v>
      </c>
      <c r="D308" s="217" t="s">
        <v>587</v>
      </c>
      <c r="E308" s="217"/>
      <c r="F308" s="226">
        <f t="shared" si="8"/>
        <v>80</v>
      </c>
      <c r="G308" s="229">
        <f t="shared" si="9"/>
        <v>90</v>
      </c>
    </row>
    <row r="309" spans="1:7" x14ac:dyDescent="0.25">
      <c r="A309" s="224">
        <v>307</v>
      </c>
      <c r="B309" s="220">
        <v>37.4</v>
      </c>
      <c r="C309" s="254" t="s">
        <v>587</v>
      </c>
      <c r="D309" s="217" t="s">
        <v>587</v>
      </c>
      <c r="E309" s="217"/>
      <c r="F309" s="226">
        <f t="shared" si="8"/>
        <v>80</v>
      </c>
      <c r="G309" s="229">
        <f t="shared" si="9"/>
        <v>90</v>
      </c>
    </row>
    <row r="310" spans="1:7" x14ac:dyDescent="0.25">
      <c r="A310" s="224">
        <v>308</v>
      </c>
      <c r="B310" s="220">
        <v>37.200000000000003</v>
      </c>
      <c r="C310" s="254" t="s">
        <v>587</v>
      </c>
      <c r="D310" s="217" t="s">
        <v>587</v>
      </c>
      <c r="E310" s="217"/>
      <c r="F310" s="226">
        <f t="shared" si="8"/>
        <v>80</v>
      </c>
      <c r="G310" s="229">
        <f t="shared" si="9"/>
        <v>90</v>
      </c>
    </row>
    <row r="311" spans="1:7" x14ac:dyDescent="0.25">
      <c r="A311" s="224">
        <v>309</v>
      </c>
      <c r="B311" s="220">
        <v>90.4</v>
      </c>
      <c r="C311" s="254" t="s">
        <v>587</v>
      </c>
      <c r="D311" s="217" t="s">
        <v>587</v>
      </c>
      <c r="E311" s="217"/>
      <c r="F311" s="226">
        <f t="shared" si="8"/>
        <v>80</v>
      </c>
      <c r="G311" s="229">
        <f t="shared" si="9"/>
        <v>90</v>
      </c>
    </row>
    <row r="312" spans="1:7" x14ac:dyDescent="0.25">
      <c r="A312" s="224">
        <v>310</v>
      </c>
      <c r="B312" s="220">
        <v>65.5</v>
      </c>
      <c r="C312" s="254" t="s">
        <v>587</v>
      </c>
      <c r="D312" s="217" t="s">
        <v>587</v>
      </c>
      <c r="E312" s="217"/>
      <c r="F312" s="226">
        <f t="shared" si="8"/>
        <v>80</v>
      </c>
      <c r="G312" s="229">
        <f t="shared" si="9"/>
        <v>90</v>
      </c>
    </row>
    <row r="313" spans="1:7" x14ac:dyDescent="0.25">
      <c r="A313" s="224">
        <v>311</v>
      </c>
      <c r="B313" s="220">
        <v>37.9</v>
      </c>
      <c r="C313" s="255" t="s">
        <v>592</v>
      </c>
      <c r="D313" s="12" t="s">
        <v>592</v>
      </c>
      <c r="E313" s="232">
        <v>42248</v>
      </c>
      <c r="F313" s="226">
        <f t="shared" si="8"/>
        <v>0</v>
      </c>
      <c r="G313" s="229">
        <f t="shared" si="9"/>
        <v>0</v>
      </c>
    </row>
    <row r="314" spans="1:7" x14ac:dyDescent="0.25">
      <c r="A314" s="224">
        <v>312</v>
      </c>
      <c r="B314" s="220">
        <v>37.4</v>
      </c>
      <c r="C314" s="255" t="s">
        <v>592</v>
      </c>
      <c r="D314" s="217" t="s">
        <v>587</v>
      </c>
      <c r="E314" s="217"/>
      <c r="F314" s="226">
        <f t="shared" si="8"/>
        <v>0</v>
      </c>
      <c r="G314" s="229">
        <f t="shared" si="9"/>
        <v>90</v>
      </c>
    </row>
    <row r="315" spans="1:7" x14ac:dyDescent="0.25">
      <c r="A315" s="224">
        <v>313</v>
      </c>
      <c r="B315" s="220">
        <v>37.200000000000003</v>
      </c>
      <c r="C315" s="255" t="s">
        <v>592</v>
      </c>
      <c r="D315" s="12" t="s">
        <v>592</v>
      </c>
      <c r="E315" s="232">
        <v>42248</v>
      </c>
      <c r="F315" s="226">
        <f t="shared" si="8"/>
        <v>0</v>
      </c>
      <c r="G315" s="229">
        <f t="shared" si="9"/>
        <v>0</v>
      </c>
    </row>
    <row r="316" spans="1:7" x14ac:dyDescent="0.25">
      <c r="A316" s="224">
        <v>314</v>
      </c>
      <c r="B316" s="220">
        <v>90.4</v>
      </c>
      <c r="C316" s="255" t="s">
        <v>592</v>
      </c>
      <c r="D316" s="12" t="s">
        <v>592</v>
      </c>
      <c r="E316" s="232">
        <v>42248</v>
      </c>
      <c r="F316" s="226">
        <f t="shared" si="8"/>
        <v>0</v>
      </c>
      <c r="G316" s="229">
        <f t="shared" si="9"/>
        <v>0</v>
      </c>
    </row>
    <row r="317" spans="1:7" x14ac:dyDescent="0.25">
      <c r="A317" s="224">
        <v>315</v>
      </c>
      <c r="B317" s="220">
        <v>65.5</v>
      </c>
      <c r="C317" s="254" t="s">
        <v>587</v>
      </c>
      <c r="D317" s="217" t="s">
        <v>587</v>
      </c>
      <c r="E317" s="217"/>
      <c r="F317" s="226">
        <f t="shared" si="8"/>
        <v>80</v>
      </c>
      <c r="G317" s="229">
        <f t="shared" si="9"/>
        <v>90</v>
      </c>
    </row>
    <row r="318" spans="1:7" x14ac:dyDescent="0.25">
      <c r="A318" s="224">
        <v>316</v>
      </c>
      <c r="B318" s="220">
        <v>37.9</v>
      </c>
      <c r="C318" s="255" t="s">
        <v>592</v>
      </c>
      <c r="D318" s="217" t="s">
        <v>587</v>
      </c>
      <c r="E318" s="217"/>
      <c r="F318" s="226">
        <f t="shared" si="8"/>
        <v>0</v>
      </c>
      <c r="G318" s="229">
        <f t="shared" si="9"/>
        <v>90</v>
      </c>
    </row>
    <row r="319" spans="1:7" x14ac:dyDescent="0.25">
      <c r="A319" s="224">
        <v>317</v>
      </c>
      <c r="B319" s="220">
        <v>37.4</v>
      </c>
      <c r="C319" s="255" t="s">
        <v>592</v>
      </c>
      <c r="D319" s="217" t="s">
        <v>587</v>
      </c>
      <c r="E319" s="217"/>
      <c r="F319" s="226">
        <f t="shared" si="8"/>
        <v>0</v>
      </c>
      <c r="G319" s="229">
        <f t="shared" si="9"/>
        <v>90</v>
      </c>
    </row>
    <row r="320" spans="1:7" x14ac:dyDescent="0.25">
      <c r="A320" s="224">
        <v>318</v>
      </c>
      <c r="B320" s="220">
        <v>37.200000000000003</v>
      </c>
      <c r="C320" s="254" t="s">
        <v>587</v>
      </c>
      <c r="D320" s="217" t="s">
        <v>587</v>
      </c>
      <c r="E320" s="217"/>
      <c r="F320" s="226">
        <f t="shared" si="8"/>
        <v>80</v>
      </c>
      <c r="G320" s="229">
        <f t="shared" si="9"/>
        <v>90</v>
      </c>
    </row>
    <row r="321" spans="1:7" x14ac:dyDescent="0.25">
      <c r="A321" s="224">
        <v>319</v>
      </c>
      <c r="B321" s="220">
        <v>90.4</v>
      </c>
      <c r="C321" s="255" t="s">
        <v>592</v>
      </c>
      <c r="D321" s="217" t="s">
        <v>587</v>
      </c>
      <c r="E321" s="217"/>
      <c r="F321" s="226">
        <f t="shared" si="8"/>
        <v>0</v>
      </c>
      <c r="G321" s="229">
        <f t="shared" si="9"/>
        <v>90</v>
      </c>
    </row>
    <row r="322" spans="1:7" x14ac:dyDescent="0.25">
      <c r="A322" s="224">
        <v>320</v>
      </c>
      <c r="B322" s="220">
        <v>65.5</v>
      </c>
      <c r="C322" s="254" t="s">
        <v>587</v>
      </c>
      <c r="D322" s="217" t="s">
        <v>587</v>
      </c>
      <c r="E322" s="217"/>
      <c r="F322" s="226">
        <f t="shared" si="8"/>
        <v>80</v>
      </c>
      <c r="G322" s="229">
        <f t="shared" si="9"/>
        <v>90</v>
      </c>
    </row>
    <row r="323" spans="1:7" x14ac:dyDescent="0.25">
      <c r="A323" s="224">
        <v>321</v>
      </c>
      <c r="B323" s="220">
        <v>37.9</v>
      </c>
      <c r="C323" s="254" t="s">
        <v>587</v>
      </c>
      <c r="D323" s="217" t="s">
        <v>587</v>
      </c>
      <c r="E323" s="217"/>
      <c r="F323" s="226">
        <f t="shared" si="8"/>
        <v>80</v>
      </c>
      <c r="G323" s="229">
        <f t="shared" si="9"/>
        <v>90</v>
      </c>
    </row>
    <row r="324" spans="1:7" x14ac:dyDescent="0.25">
      <c r="A324" s="224">
        <v>322</v>
      </c>
      <c r="B324" s="220">
        <v>37.4</v>
      </c>
      <c r="C324" s="254" t="s">
        <v>587</v>
      </c>
      <c r="D324" s="217" t="s">
        <v>587</v>
      </c>
      <c r="E324" s="217"/>
      <c r="F324" s="226">
        <f t="shared" ref="F324:F387" si="10">IF(C324="ТВ",80,0)</f>
        <v>80</v>
      </c>
      <c r="G324" s="229">
        <f t="shared" ref="G324:G387" si="11">IF(D324="ТВ",90,0)</f>
        <v>90</v>
      </c>
    </row>
    <row r="325" spans="1:7" x14ac:dyDescent="0.25">
      <c r="A325" s="224">
        <v>323</v>
      </c>
      <c r="B325" s="220">
        <v>37.200000000000003</v>
      </c>
      <c r="C325" s="254" t="s">
        <v>587</v>
      </c>
      <c r="D325" s="217" t="s">
        <v>587</v>
      </c>
      <c r="E325" s="217"/>
      <c r="F325" s="226">
        <f t="shared" si="10"/>
        <v>80</v>
      </c>
      <c r="G325" s="229">
        <f t="shared" si="11"/>
        <v>90</v>
      </c>
    </row>
    <row r="326" spans="1:7" x14ac:dyDescent="0.25">
      <c r="A326" s="224">
        <v>324</v>
      </c>
      <c r="B326" s="220">
        <v>90.4</v>
      </c>
      <c r="C326" s="254" t="s">
        <v>587</v>
      </c>
      <c r="D326" s="217" t="s">
        <v>587</v>
      </c>
      <c r="E326" s="217"/>
      <c r="F326" s="226">
        <f t="shared" si="10"/>
        <v>80</v>
      </c>
      <c r="G326" s="229">
        <f t="shared" si="11"/>
        <v>90</v>
      </c>
    </row>
    <row r="327" spans="1:7" x14ac:dyDescent="0.25">
      <c r="A327" s="224">
        <v>325</v>
      </c>
      <c r="B327" s="220">
        <v>65.5</v>
      </c>
      <c r="C327" s="254" t="s">
        <v>587</v>
      </c>
      <c r="D327" s="217" t="s">
        <v>587</v>
      </c>
      <c r="E327" s="217"/>
      <c r="F327" s="226">
        <f t="shared" si="10"/>
        <v>80</v>
      </c>
      <c r="G327" s="229">
        <f t="shared" si="11"/>
        <v>90</v>
      </c>
    </row>
    <row r="328" spans="1:7" x14ac:dyDescent="0.25">
      <c r="A328" s="224">
        <v>326</v>
      </c>
      <c r="B328" s="220">
        <v>37.9</v>
      </c>
      <c r="C328" s="254" t="s">
        <v>587</v>
      </c>
      <c r="D328" s="217" t="s">
        <v>587</v>
      </c>
      <c r="E328" s="217"/>
      <c r="F328" s="226">
        <f t="shared" si="10"/>
        <v>80</v>
      </c>
      <c r="G328" s="229">
        <f t="shared" si="11"/>
        <v>90</v>
      </c>
    </row>
    <row r="329" spans="1:7" x14ac:dyDescent="0.25">
      <c r="A329" s="224">
        <v>327</v>
      </c>
      <c r="B329" s="220">
        <v>37.4</v>
      </c>
      <c r="C329" s="255" t="s">
        <v>592</v>
      </c>
      <c r="D329" s="217" t="s">
        <v>587</v>
      </c>
      <c r="E329" s="217"/>
      <c r="F329" s="226">
        <f t="shared" si="10"/>
        <v>0</v>
      </c>
      <c r="G329" s="229">
        <f t="shared" si="11"/>
        <v>90</v>
      </c>
    </row>
    <row r="330" spans="1:7" x14ac:dyDescent="0.25">
      <c r="A330" s="224">
        <v>328</v>
      </c>
      <c r="B330" s="220">
        <v>37.200000000000003</v>
      </c>
      <c r="C330" s="254" t="s">
        <v>587</v>
      </c>
      <c r="D330" s="217" t="s">
        <v>587</v>
      </c>
      <c r="E330" s="217"/>
      <c r="F330" s="226">
        <f t="shared" si="10"/>
        <v>80</v>
      </c>
      <c r="G330" s="229">
        <f t="shared" si="11"/>
        <v>90</v>
      </c>
    </row>
    <row r="331" spans="1:7" x14ac:dyDescent="0.25">
      <c r="A331" s="224">
        <v>329</v>
      </c>
      <c r="B331" s="220">
        <v>90.4</v>
      </c>
      <c r="C331" s="254" t="s">
        <v>587</v>
      </c>
      <c r="D331" s="217" t="s">
        <v>587</v>
      </c>
      <c r="E331" s="217"/>
      <c r="F331" s="226">
        <f t="shared" si="10"/>
        <v>80</v>
      </c>
      <c r="G331" s="229">
        <f t="shared" si="11"/>
        <v>90</v>
      </c>
    </row>
    <row r="332" spans="1:7" x14ac:dyDescent="0.25">
      <c r="A332" s="224">
        <v>330</v>
      </c>
      <c r="B332" s="220">
        <v>65.5</v>
      </c>
      <c r="C332" s="254" t="s">
        <v>587</v>
      </c>
      <c r="D332" s="217" t="s">
        <v>587</v>
      </c>
      <c r="E332" s="217"/>
      <c r="F332" s="226">
        <f t="shared" si="10"/>
        <v>80</v>
      </c>
      <c r="G332" s="229">
        <f t="shared" si="11"/>
        <v>90</v>
      </c>
    </row>
    <row r="333" spans="1:7" x14ac:dyDescent="0.25">
      <c r="A333" s="224">
        <v>331</v>
      </c>
      <c r="B333" s="220">
        <v>37.9</v>
      </c>
      <c r="C333" s="254" t="s">
        <v>587</v>
      </c>
      <c r="D333" s="217" t="s">
        <v>587</v>
      </c>
      <c r="E333" s="217"/>
      <c r="F333" s="226">
        <f t="shared" si="10"/>
        <v>80</v>
      </c>
      <c r="G333" s="229">
        <f t="shared" si="11"/>
        <v>90</v>
      </c>
    </row>
    <row r="334" spans="1:7" x14ac:dyDescent="0.25">
      <c r="A334" s="224">
        <v>332</v>
      </c>
      <c r="B334" s="220">
        <v>37.4</v>
      </c>
      <c r="C334" s="255" t="s">
        <v>592</v>
      </c>
      <c r="D334" s="217" t="s">
        <v>587</v>
      </c>
      <c r="E334" s="217"/>
      <c r="F334" s="226">
        <f t="shared" si="10"/>
        <v>0</v>
      </c>
      <c r="G334" s="229">
        <f t="shared" si="11"/>
        <v>90</v>
      </c>
    </row>
    <row r="335" spans="1:7" x14ac:dyDescent="0.25">
      <c r="A335" s="224">
        <v>333</v>
      </c>
      <c r="B335" s="220">
        <v>37.200000000000003</v>
      </c>
      <c r="C335" s="254" t="s">
        <v>587</v>
      </c>
      <c r="D335" s="217" t="s">
        <v>587</v>
      </c>
      <c r="E335" s="217"/>
      <c r="F335" s="226">
        <f t="shared" si="10"/>
        <v>80</v>
      </c>
      <c r="G335" s="229">
        <f t="shared" si="11"/>
        <v>90</v>
      </c>
    </row>
    <row r="336" spans="1:7" x14ac:dyDescent="0.25">
      <c r="A336" s="224">
        <v>334</v>
      </c>
      <c r="B336" s="220">
        <v>90.4</v>
      </c>
      <c r="C336" s="255" t="s">
        <v>592</v>
      </c>
      <c r="D336" s="217" t="s">
        <v>587</v>
      </c>
      <c r="E336" s="217"/>
      <c r="F336" s="226">
        <f t="shared" si="10"/>
        <v>0</v>
      </c>
      <c r="G336" s="229">
        <f t="shared" si="11"/>
        <v>90</v>
      </c>
    </row>
    <row r="337" spans="1:7" x14ac:dyDescent="0.25">
      <c r="A337" s="224">
        <v>335</v>
      </c>
      <c r="B337" s="220">
        <v>65.5</v>
      </c>
      <c r="C337" s="254" t="s">
        <v>587</v>
      </c>
      <c r="D337" s="217" t="s">
        <v>587</v>
      </c>
      <c r="E337" s="217"/>
      <c r="F337" s="226">
        <f t="shared" si="10"/>
        <v>80</v>
      </c>
      <c r="G337" s="229">
        <f t="shared" si="11"/>
        <v>90</v>
      </c>
    </row>
    <row r="338" spans="1:7" x14ac:dyDescent="0.25">
      <c r="A338" s="224">
        <v>336</v>
      </c>
      <c r="B338" s="220">
        <v>37.9</v>
      </c>
      <c r="C338" s="255" t="s">
        <v>592</v>
      </c>
      <c r="D338" s="217" t="s">
        <v>587</v>
      </c>
      <c r="E338" s="217"/>
      <c r="F338" s="226">
        <f t="shared" si="10"/>
        <v>0</v>
      </c>
      <c r="G338" s="229">
        <f t="shared" si="11"/>
        <v>90</v>
      </c>
    </row>
    <row r="339" spans="1:7" x14ac:dyDescent="0.25">
      <c r="A339" s="224">
        <v>337</v>
      </c>
      <c r="B339" s="220">
        <v>37.4</v>
      </c>
      <c r="C339" s="255" t="s">
        <v>592</v>
      </c>
      <c r="D339" s="12" t="s">
        <v>592</v>
      </c>
      <c r="E339" s="232">
        <v>42705</v>
      </c>
      <c r="F339" s="226">
        <f t="shared" si="10"/>
        <v>0</v>
      </c>
      <c r="G339" s="229">
        <f t="shared" si="11"/>
        <v>0</v>
      </c>
    </row>
    <row r="340" spans="1:7" x14ac:dyDescent="0.25">
      <c r="A340" s="224">
        <v>338</v>
      </c>
      <c r="B340" s="220">
        <v>37.200000000000003</v>
      </c>
      <c r="C340" s="255" t="s">
        <v>592</v>
      </c>
      <c r="D340" s="12" t="s">
        <v>592</v>
      </c>
      <c r="E340" s="232">
        <v>42248</v>
      </c>
      <c r="F340" s="226">
        <f t="shared" si="10"/>
        <v>0</v>
      </c>
      <c r="G340" s="229">
        <f t="shared" si="11"/>
        <v>0</v>
      </c>
    </row>
    <row r="341" spans="1:7" x14ac:dyDescent="0.25">
      <c r="A341" s="224">
        <v>339</v>
      </c>
      <c r="B341" s="220">
        <v>90.4</v>
      </c>
      <c r="C341" s="254" t="s">
        <v>587</v>
      </c>
      <c r="D341" s="217" t="s">
        <v>587</v>
      </c>
      <c r="E341" s="217"/>
      <c r="F341" s="226">
        <f t="shared" si="10"/>
        <v>80</v>
      </c>
      <c r="G341" s="229">
        <f t="shared" si="11"/>
        <v>90</v>
      </c>
    </row>
    <row r="342" spans="1:7" x14ac:dyDescent="0.25">
      <c r="A342" s="224">
        <v>340</v>
      </c>
      <c r="B342" s="220">
        <v>65.5</v>
      </c>
      <c r="C342" s="254" t="s">
        <v>587</v>
      </c>
      <c r="D342" s="217" t="s">
        <v>587</v>
      </c>
      <c r="E342" s="217"/>
      <c r="F342" s="226">
        <f t="shared" si="10"/>
        <v>80</v>
      </c>
      <c r="G342" s="229">
        <f t="shared" si="11"/>
        <v>90</v>
      </c>
    </row>
    <row r="343" spans="1:7" x14ac:dyDescent="0.25">
      <c r="A343" s="224">
        <v>341</v>
      </c>
      <c r="B343" s="220">
        <v>37.9</v>
      </c>
      <c r="C343" s="254" t="s">
        <v>587</v>
      </c>
      <c r="D343" s="217" t="s">
        <v>587</v>
      </c>
      <c r="E343" s="217"/>
      <c r="F343" s="226">
        <f t="shared" si="10"/>
        <v>80</v>
      </c>
      <c r="G343" s="229">
        <f t="shared" si="11"/>
        <v>90</v>
      </c>
    </row>
    <row r="344" spans="1:7" x14ac:dyDescent="0.25">
      <c r="A344" s="224">
        <v>342</v>
      </c>
      <c r="B344" s="220">
        <v>37.4</v>
      </c>
      <c r="C344" s="254" t="s">
        <v>587</v>
      </c>
      <c r="D344" s="217" t="s">
        <v>587</v>
      </c>
      <c r="E344" s="217"/>
      <c r="F344" s="226">
        <f t="shared" si="10"/>
        <v>80</v>
      </c>
      <c r="G344" s="229">
        <f t="shared" si="11"/>
        <v>90</v>
      </c>
    </row>
    <row r="345" spans="1:7" x14ac:dyDescent="0.25">
      <c r="A345" s="224">
        <v>343</v>
      </c>
      <c r="B345" s="220">
        <v>37.200000000000003</v>
      </c>
      <c r="C345" s="254" t="s">
        <v>587</v>
      </c>
      <c r="D345" s="217" t="s">
        <v>587</v>
      </c>
      <c r="E345" s="217"/>
      <c r="F345" s="226">
        <f t="shared" si="10"/>
        <v>80</v>
      </c>
      <c r="G345" s="229">
        <f t="shared" si="11"/>
        <v>90</v>
      </c>
    </row>
    <row r="346" spans="1:7" x14ac:dyDescent="0.25">
      <c r="A346" s="224">
        <v>344</v>
      </c>
      <c r="B346" s="220">
        <v>90.4</v>
      </c>
      <c r="C346" s="255" t="s">
        <v>592</v>
      </c>
      <c r="D346" s="12" t="s">
        <v>592</v>
      </c>
      <c r="E346" s="232">
        <v>42370</v>
      </c>
      <c r="F346" s="226">
        <f t="shared" si="10"/>
        <v>0</v>
      </c>
      <c r="G346" s="229">
        <f t="shared" si="11"/>
        <v>0</v>
      </c>
    </row>
    <row r="347" spans="1:7" x14ac:dyDescent="0.25">
      <c r="A347" s="224">
        <v>345</v>
      </c>
      <c r="B347" s="220">
        <v>47.6</v>
      </c>
      <c r="C347" s="254" t="s">
        <v>587</v>
      </c>
      <c r="D347" s="217" t="s">
        <v>587</v>
      </c>
      <c r="E347" s="217"/>
      <c r="F347" s="226">
        <f t="shared" si="10"/>
        <v>80</v>
      </c>
      <c r="G347" s="229">
        <f t="shared" si="11"/>
        <v>90</v>
      </c>
    </row>
    <row r="348" spans="1:7" x14ac:dyDescent="0.25">
      <c r="A348" s="224">
        <v>346</v>
      </c>
      <c r="B348" s="220">
        <v>42.2</v>
      </c>
      <c r="C348" s="254" t="s">
        <v>587</v>
      </c>
      <c r="D348" s="217" t="s">
        <v>587</v>
      </c>
      <c r="E348" s="217"/>
      <c r="F348" s="226">
        <f t="shared" si="10"/>
        <v>80</v>
      </c>
      <c r="G348" s="229">
        <f t="shared" si="11"/>
        <v>90</v>
      </c>
    </row>
    <row r="349" spans="1:7" x14ac:dyDescent="0.25">
      <c r="A349" s="224">
        <v>347</v>
      </c>
      <c r="B349" s="220">
        <v>48.1</v>
      </c>
      <c r="C349" s="255" t="s">
        <v>592</v>
      </c>
      <c r="D349" s="12" t="s">
        <v>592</v>
      </c>
      <c r="E349" s="232">
        <v>42552</v>
      </c>
      <c r="F349" s="226">
        <f t="shared" si="10"/>
        <v>0</v>
      </c>
      <c r="G349" s="229">
        <f t="shared" si="11"/>
        <v>0</v>
      </c>
    </row>
    <row r="350" spans="1:7" x14ac:dyDescent="0.25">
      <c r="A350" s="224">
        <v>348</v>
      </c>
      <c r="B350" s="220">
        <v>44.5</v>
      </c>
      <c r="C350" s="254" t="s">
        <v>587</v>
      </c>
      <c r="D350" s="12" t="s">
        <v>592</v>
      </c>
      <c r="E350" s="232">
        <v>42248</v>
      </c>
      <c r="F350" s="226">
        <f t="shared" si="10"/>
        <v>80</v>
      </c>
      <c r="G350" s="229">
        <f t="shared" si="11"/>
        <v>0</v>
      </c>
    </row>
    <row r="351" spans="1:7" x14ac:dyDescent="0.25">
      <c r="A351" s="224">
        <v>349</v>
      </c>
      <c r="B351" s="220">
        <v>91.6</v>
      </c>
      <c r="C351" s="254" t="s">
        <v>587</v>
      </c>
      <c r="D351" s="217" t="s">
        <v>587</v>
      </c>
      <c r="E351" s="217"/>
      <c r="F351" s="226">
        <f t="shared" si="10"/>
        <v>80</v>
      </c>
      <c r="G351" s="229">
        <f t="shared" si="11"/>
        <v>90</v>
      </c>
    </row>
    <row r="352" spans="1:7" x14ac:dyDescent="0.25">
      <c r="A352" s="224">
        <v>350</v>
      </c>
      <c r="B352" s="220">
        <v>46.6</v>
      </c>
      <c r="C352" s="254" t="s">
        <v>587</v>
      </c>
      <c r="D352" s="217" t="s">
        <v>587</v>
      </c>
      <c r="E352" s="217"/>
      <c r="F352" s="226">
        <f t="shared" si="10"/>
        <v>80</v>
      </c>
      <c r="G352" s="229">
        <f t="shared" si="11"/>
        <v>90</v>
      </c>
    </row>
    <row r="353" spans="1:7" x14ac:dyDescent="0.25">
      <c r="A353" s="224">
        <v>351</v>
      </c>
      <c r="B353" s="220">
        <v>41.1</v>
      </c>
      <c r="C353" s="254" t="s">
        <v>587</v>
      </c>
      <c r="D353" s="217" t="s">
        <v>587</v>
      </c>
      <c r="E353" s="217"/>
      <c r="F353" s="226">
        <f t="shared" si="10"/>
        <v>80</v>
      </c>
      <c r="G353" s="229">
        <f t="shared" si="11"/>
        <v>90</v>
      </c>
    </row>
    <row r="354" spans="1:7" x14ac:dyDescent="0.25">
      <c r="A354" s="224">
        <v>352</v>
      </c>
      <c r="B354" s="220">
        <v>58.8</v>
      </c>
      <c r="C354" s="254" t="s">
        <v>587</v>
      </c>
      <c r="D354" s="217" t="s">
        <v>587</v>
      </c>
      <c r="E354" s="217"/>
      <c r="F354" s="226">
        <f t="shared" si="10"/>
        <v>80</v>
      </c>
      <c r="G354" s="229">
        <f t="shared" si="11"/>
        <v>90</v>
      </c>
    </row>
    <row r="355" spans="1:7" x14ac:dyDescent="0.25">
      <c r="A355" s="224">
        <v>353</v>
      </c>
      <c r="B355" s="220">
        <v>42.4</v>
      </c>
      <c r="C355" s="254" t="s">
        <v>587</v>
      </c>
      <c r="D355" s="217" t="s">
        <v>587</v>
      </c>
      <c r="E355" s="217"/>
      <c r="F355" s="226">
        <f t="shared" si="10"/>
        <v>80</v>
      </c>
      <c r="G355" s="229">
        <f t="shared" si="11"/>
        <v>90</v>
      </c>
    </row>
    <row r="356" spans="1:7" x14ac:dyDescent="0.25">
      <c r="A356" s="224">
        <v>354</v>
      </c>
      <c r="B356" s="220">
        <v>90</v>
      </c>
      <c r="C356" s="254" t="s">
        <v>587</v>
      </c>
      <c r="D356" s="12" t="s">
        <v>592</v>
      </c>
      <c r="E356" s="232">
        <v>42309</v>
      </c>
      <c r="F356" s="226">
        <f t="shared" si="10"/>
        <v>80</v>
      </c>
      <c r="G356" s="229">
        <f t="shared" si="11"/>
        <v>0</v>
      </c>
    </row>
    <row r="357" spans="1:7" x14ac:dyDescent="0.25">
      <c r="A357" s="224">
        <v>355</v>
      </c>
      <c r="B357" s="220">
        <v>46.6</v>
      </c>
      <c r="C357" s="255" t="s">
        <v>592</v>
      </c>
      <c r="D357" s="217" t="s">
        <v>587</v>
      </c>
      <c r="E357" s="217"/>
      <c r="F357" s="226">
        <f t="shared" si="10"/>
        <v>0</v>
      </c>
      <c r="G357" s="229">
        <f t="shared" si="11"/>
        <v>90</v>
      </c>
    </row>
    <row r="358" spans="1:7" x14ac:dyDescent="0.25">
      <c r="A358" s="224">
        <v>356</v>
      </c>
      <c r="B358" s="220">
        <v>41.1</v>
      </c>
      <c r="C358" s="254" t="s">
        <v>587</v>
      </c>
      <c r="D358" s="217" t="s">
        <v>587</v>
      </c>
      <c r="E358" s="217"/>
      <c r="F358" s="226">
        <f t="shared" si="10"/>
        <v>80</v>
      </c>
      <c r="G358" s="229">
        <f t="shared" si="11"/>
        <v>90</v>
      </c>
    </row>
    <row r="359" spans="1:7" x14ac:dyDescent="0.25">
      <c r="A359" s="224">
        <v>357</v>
      </c>
      <c r="B359" s="220">
        <v>58.8</v>
      </c>
      <c r="C359" s="254" t="s">
        <v>587</v>
      </c>
      <c r="D359" s="217" t="s">
        <v>587</v>
      </c>
      <c r="E359" s="217"/>
      <c r="F359" s="226">
        <f t="shared" si="10"/>
        <v>80</v>
      </c>
      <c r="G359" s="229">
        <f t="shared" si="11"/>
        <v>90</v>
      </c>
    </row>
    <row r="360" spans="1:7" x14ac:dyDescent="0.25">
      <c r="A360" s="224">
        <v>358</v>
      </c>
      <c r="B360" s="220">
        <v>42.4</v>
      </c>
      <c r="C360" s="254" t="s">
        <v>587</v>
      </c>
      <c r="D360" s="217" t="s">
        <v>587</v>
      </c>
      <c r="E360" s="217"/>
      <c r="F360" s="226">
        <f t="shared" si="10"/>
        <v>80</v>
      </c>
      <c r="G360" s="229">
        <f t="shared" si="11"/>
        <v>90</v>
      </c>
    </row>
    <row r="361" spans="1:7" x14ac:dyDescent="0.25">
      <c r="A361" s="224">
        <v>359</v>
      </c>
      <c r="B361" s="220">
        <v>90</v>
      </c>
      <c r="C361" s="254" t="s">
        <v>587</v>
      </c>
      <c r="D361" s="217" t="s">
        <v>587</v>
      </c>
      <c r="E361" s="217"/>
      <c r="F361" s="226">
        <f t="shared" si="10"/>
        <v>80</v>
      </c>
      <c r="G361" s="229">
        <f t="shared" si="11"/>
        <v>90</v>
      </c>
    </row>
    <row r="362" spans="1:7" x14ac:dyDescent="0.25">
      <c r="A362" s="224">
        <v>360</v>
      </c>
      <c r="B362" s="220">
        <v>46.6</v>
      </c>
      <c r="C362" s="255" t="s">
        <v>592</v>
      </c>
      <c r="D362" s="12" t="s">
        <v>592</v>
      </c>
      <c r="E362" s="232">
        <v>42278</v>
      </c>
      <c r="F362" s="226">
        <f t="shared" si="10"/>
        <v>0</v>
      </c>
      <c r="G362" s="229">
        <f t="shared" si="11"/>
        <v>0</v>
      </c>
    </row>
    <row r="363" spans="1:7" x14ac:dyDescent="0.25">
      <c r="A363" s="224">
        <v>361</v>
      </c>
      <c r="B363" s="220">
        <v>41.1</v>
      </c>
      <c r="C363" s="255" t="s">
        <v>592</v>
      </c>
      <c r="D363" s="12" t="s">
        <v>592</v>
      </c>
      <c r="E363" s="232">
        <v>42552</v>
      </c>
      <c r="F363" s="226">
        <f t="shared" si="10"/>
        <v>0</v>
      </c>
      <c r="G363" s="229">
        <f t="shared" si="11"/>
        <v>0</v>
      </c>
    </row>
    <row r="364" spans="1:7" x14ac:dyDescent="0.25">
      <c r="A364" s="224">
        <v>362</v>
      </c>
      <c r="B364" s="220">
        <v>58.8</v>
      </c>
      <c r="C364" s="255" t="s">
        <v>592</v>
      </c>
      <c r="D364" s="217" t="s">
        <v>587</v>
      </c>
      <c r="E364" s="217"/>
      <c r="F364" s="226">
        <f t="shared" si="10"/>
        <v>0</v>
      </c>
      <c r="G364" s="229">
        <f t="shared" si="11"/>
        <v>90</v>
      </c>
    </row>
    <row r="365" spans="1:7" x14ac:dyDescent="0.25">
      <c r="A365" s="224">
        <v>363</v>
      </c>
      <c r="B365" s="220">
        <v>42.4</v>
      </c>
      <c r="C365" s="254" t="s">
        <v>587</v>
      </c>
      <c r="D365" s="217" t="s">
        <v>587</v>
      </c>
      <c r="E365" s="217"/>
      <c r="F365" s="226">
        <f t="shared" si="10"/>
        <v>80</v>
      </c>
      <c r="G365" s="229">
        <f t="shared" si="11"/>
        <v>90</v>
      </c>
    </row>
    <row r="366" spans="1:7" x14ac:dyDescent="0.25">
      <c r="A366" s="224">
        <v>364</v>
      </c>
      <c r="B366" s="220">
        <v>90</v>
      </c>
      <c r="C366" s="254" t="s">
        <v>587</v>
      </c>
      <c r="D366" s="217" t="s">
        <v>587</v>
      </c>
      <c r="E366" s="217"/>
      <c r="F366" s="226">
        <f t="shared" si="10"/>
        <v>80</v>
      </c>
      <c r="G366" s="229">
        <f t="shared" si="11"/>
        <v>90</v>
      </c>
    </row>
    <row r="367" spans="1:7" x14ac:dyDescent="0.25">
      <c r="A367" s="224">
        <v>365</v>
      </c>
      <c r="B367" s="220">
        <v>46.6</v>
      </c>
      <c r="C367" s="255" t="s">
        <v>592</v>
      </c>
      <c r="D367" s="217" t="s">
        <v>587</v>
      </c>
      <c r="E367" s="217"/>
      <c r="F367" s="226">
        <f t="shared" si="10"/>
        <v>0</v>
      </c>
      <c r="G367" s="229">
        <f t="shared" si="11"/>
        <v>90</v>
      </c>
    </row>
    <row r="368" spans="1:7" x14ac:dyDescent="0.25">
      <c r="A368" s="224">
        <v>366</v>
      </c>
      <c r="B368" s="220">
        <v>41.1</v>
      </c>
      <c r="C368" s="255" t="s">
        <v>592</v>
      </c>
      <c r="D368" s="12" t="s">
        <v>592</v>
      </c>
      <c r="E368" s="232">
        <v>42309</v>
      </c>
      <c r="F368" s="226">
        <f t="shared" si="10"/>
        <v>0</v>
      </c>
      <c r="G368" s="229">
        <f t="shared" si="11"/>
        <v>0</v>
      </c>
    </row>
    <row r="369" spans="1:7" x14ac:dyDescent="0.25">
      <c r="A369" s="224">
        <v>367</v>
      </c>
      <c r="B369" s="220">
        <v>58.8</v>
      </c>
      <c r="C369" s="254" t="s">
        <v>587</v>
      </c>
      <c r="D369" s="12" t="s">
        <v>592</v>
      </c>
      <c r="E369" s="232">
        <v>42339</v>
      </c>
      <c r="F369" s="226">
        <f t="shared" si="10"/>
        <v>80</v>
      </c>
      <c r="G369" s="229">
        <f t="shared" si="11"/>
        <v>0</v>
      </c>
    </row>
    <row r="370" spans="1:7" x14ac:dyDescent="0.25">
      <c r="A370" s="224">
        <v>368</v>
      </c>
      <c r="B370" s="220">
        <v>42.4</v>
      </c>
      <c r="C370" s="254" t="s">
        <v>587</v>
      </c>
      <c r="D370" s="217" t="s">
        <v>587</v>
      </c>
      <c r="E370" s="217"/>
      <c r="F370" s="226">
        <f t="shared" si="10"/>
        <v>80</v>
      </c>
      <c r="G370" s="229">
        <f t="shared" si="11"/>
        <v>90</v>
      </c>
    </row>
    <row r="371" spans="1:7" x14ac:dyDescent="0.25">
      <c r="A371" s="224">
        <v>369</v>
      </c>
      <c r="B371" s="220">
        <v>90</v>
      </c>
      <c r="C371" s="254" t="s">
        <v>587</v>
      </c>
      <c r="D371" s="217" t="s">
        <v>587</v>
      </c>
      <c r="E371" s="217"/>
      <c r="F371" s="226">
        <f t="shared" si="10"/>
        <v>80</v>
      </c>
      <c r="G371" s="229">
        <f t="shared" si="11"/>
        <v>90</v>
      </c>
    </row>
    <row r="372" spans="1:7" x14ac:dyDescent="0.25">
      <c r="A372" s="224">
        <v>370</v>
      </c>
      <c r="B372" s="220">
        <v>46.6</v>
      </c>
      <c r="C372" s="254" t="s">
        <v>587</v>
      </c>
      <c r="D372" s="217" t="s">
        <v>587</v>
      </c>
      <c r="E372" s="217"/>
      <c r="F372" s="226">
        <f t="shared" si="10"/>
        <v>80</v>
      </c>
      <c r="G372" s="229">
        <f t="shared" si="11"/>
        <v>90</v>
      </c>
    </row>
    <row r="373" spans="1:7" x14ac:dyDescent="0.25">
      <c r="A373" s="224">
        <v>371</v>
      </c>
      <c r="B373" s="220">
        <v>41.1</v>
      </c>
      <c r="C373" s="254" t="s">
        <v>587</v>
      </c>
      <c r="D373" s="217" t="s">
        <v>587</v>
      </c>
      <c r="E373" s="217"/>
      <c r="F373" s="226">
        <f t="shared" si="10"/>
        <v>80</v>
      </c>
      <c r="G373" s="229">
        <f t="shared" si="11"/>
        <v>90</v>
      </c>
    </row>
    <row r="374" spans="1:7" x14ac:dyDescent="0.25">
      <c r="A374" s="224">
        <v>372</v>
      </c>
      <c r="B374" s="220">
        <v>58.8</v>
      </c>
      <c r="C374" s="254" t="s">
        <v>587</v>
      </c>
      <c r="D374" s="217" t="s">
        <v>587</v>
      </c>
      <c r="E374" s="217"/>
      <c r="F374" s="226">
        <f t="shared" si="10"/>
        <v>80</v>
      </c>
      <c r="G374" s="229">
        <f t="shared" si="11"/>
        <v>90</v>
      </c>
    </row>
    <row r="375" spans="1:7" x14ac:dyDescent="0.25">
      <c r="A375" s="224">
        <v>373</v>
      </c>
      <c r="B375" s="220">
        <v>42.4</v>
      </c>
      <c r="C375" s="254" t="s">
        <v>587</v>
      </c>
      <c r="D375" s="217" t="s">
        <v>587</v>
      </c>
      <c r="E375" s="217"/>
      <c r="F375" s="226">
        <f t="shared" si="10"/>
        <v>80</v>
      </c>
      <c r="G375" s="229">
        <f t="shared" si="11"/>
        <v>90</v>
      </c>
    </row>
    <row r="376" spans="1:7" x14ac:dyDescent="0.25">
      <c r="A376" s="224">
        <v>374</v>
      </c>
      <c r="B376" s="220">
        <v>90</v>
      </c>
      <c r="C376" s="254" t="s">
        <v>587</v>
      </c>
      <c r="D376" s="217" t="s">
        <v>587</v>
      </c>
      <c r="E376" s="217"/>
      <c r="F376" s="226">
        <f t="shared" si="10"/>
        <v>80</v>
      </c>
      <c r="G376" s="229">
        <f t="shared" si="11"/>
        <v>90</v>
      </c>
    </row>
    <row r="377" spans="1:7" x14ac:dyDescent="0.25">
      <c r="A377" s="224">
        <v>375</v>
      </c>
      <c r="B377" s="220">
        <v>46.6</v>
      </c>
      <c r="C377" s="254" t="s">
        <v>587</v>
      </c>
      <c r="D377" s="12" t="s">
        <v>592</v>
      </c>
      <c r="E377" s="232">
        <v>42278</v>
      </c>
      <c r="F377" s="226">
        <f t="shared" si="10"/>
        <v>80</v>
      </c>
      <c r="G377" s="229">
        <f t="shared" si="11"/>
        <v>0</v>
      </c>
    </row>
    <row r="378" spans="1:7" x14ac:dyDescent="0.25">
      <c r="A378" s="240">
        <v>376</v>
      </c>
      <c r="B378" s="241">
        <v>41.1</v>
      </c>
      <c r="C378" s="254" t="s">
        <v>587</v>
      </c>
      <c r="D378" s="242" t="s">
        <v>592</v>
      </c>
      <c r="E378" s="242"/>
      <c r="F378" s="243">
        <f t="shared" si="10"/>
        <v>80</v>
      </c>
      <c r="G378" s="244">
        <f t="shared" si="11"/>
        <v>0</v>
      </c>
    </row>
    <row r="379" spans="1:7" x14ac:dyDescent="0.25">
      <c r="A379" s="224">
        <v>377</v>
      </c>
      <c r="B379" s="220">
        <v>58.8</v>
      </c>
      <c r="C379" s="254" t="s">
        <v>587</v>
      </c>
      <c r="D379" s="217" t="s">
        <v>587</v>
      </c>
      <c r="E379" s="217"/>
      <c r="F379" s="226">
        <f t="shared" si="10"/>
        <v>80</v>
      </c>
      <c r="G379" s="229">
        <f t="shared" si="11"/>
        <v>90</v>
      </c>
    </row>
    <row r="380" spans="1:7" x14ac:dyDescent="0.25">
      <c r="A380" s="224">
        <v>378</v>
      </c>
      <c r="B380" s="220">
        <v>42.4</v>
      </c>
      <c r="C380" s="254" t="s">
        <v>587</v>
      </c>
      <c r="D380" s="217" t="s">
        <v>587</v>
      </c>
      <c r="E380" s="217"/>
      <c r="F380" s="226">
        <f t="shared" si="10"/>
        <v>80</v>
      </c>
      <c r="G380" s="229">
        <f t="shared" si="11"/>
        <v>90</v>
      </c>
    </row>
    <row r="381" spans="1:7" x14ac:dyDescent="0.25">
      <c r="A381" s="224">
        <v>379</v>
      </c>
      <c r="B381" s="220">
        <v>90</v>
      </c>
      <c r="C381" s="254" t="s">
        <v>587</v>
      </c>
      <c r="D381" s="217" t="s">
        <v>587</v>
      </c>
      <c r="E381" s="217"/>
      <c r="F381" s="226">
        <f t="shared" si="10"/>
        <v>80</v>
      </c>
      <c r="G381" s="229">
        <f t="shared" si="11"/>
        <v>90</v>
      </c>
    </row>
    <row r="382" spans="1:7" x14ac:dyDescent="0.25">
      <c r="A382" s="224">
        <v>380</v>
      </c>
      <c r="B382" s="220">
        <v>46.6</v>
      </c>
      <c r="C382" s="254" t="s">
        <v>587</v>
      </c>
      <c r="D382" s="217" t="s">
        <v>587</v>
      </c>
      <c r="E382" s="217"/>
      <c r="F382" s="226">
        <f t="shared" si="10"/>
        <v>80</v>
      </c>
      <c r="G382" s="229">
        <f t="shared" si="11"/>
        <v>90</v>
      </c>
    </row>
    <row r="383" spans="1:7" x14ac:dyDescent="0.25">
      <c r="A383" s="224">
        <v>381</v>
      </c>
      <c r="B383" s="220">
        <v>41.1</v>
      </c>
      <c r="C383" s="254" t="s">
        <v>587</v>
      </c>
      <c r="D383" s="217" t="s">
        <v>587</v>
      </c>
      <c r="E383" s="217"/>
      <c r="F383" s="226">
        <f t="shared" si="10"/>
        <v>80</v>
      </c>
      <c r="G383" s="229">
        <f t="shared" si="11"/>
        <v>90</v>
      </c>
    </row>
    <row r="384" spans="1:7" x14ac:dyDescent="0.25">
      <c r="A384" s="224">
        <v>382</v>
      </c>
      <c r="B384" s="220">
        <v>58.8</v>
      </c>
      <c r="C384" s="255" t="s">
        <v>592</v>
      </c>
      <c r="D384" s="217" t="s">
        <v>587</v>
      </c>
      <c r="E384" s="217"/>
      <c r="F384" s="226">
        <f t="shared" si="10"/>
        <v>0</v>
      </c>
      <c r="G384" s="229">
        <f t="shared" si="11"/>
        <v>90</v>
      </c>
    </row>
    <row r="385" spans="1:7" x14ac:dyDescent="0.25">
      <c r="A385" s="224">
        <v>383</v>
      </c>
      <c r="B385" s="220">
        <v>42.4</v>
      </c>
      <c r="C385" s="255" t="s">
        <v>592</v>
      </c>
      <c r="D385" s="217" t="s">
        <v>587</v>
      </c>
      <c r="E385" s="217"/>
      <c r="F385" s="226">
        <f t="shared" si="10"/>
        <v>0</v>
      </c>
      <c r="G385" s="229">
        <f t="shared" si="11"/>
        <v>90</v>
      </c>
    </row>
    <row r="386" spans="1:7" x14ac:dyDescent="0.25">
      <c r="A386" s="224">
        <v>384</v>
      </c>
      <c r="B386" s="220">
        <v>90</v>
      </c>
      <c r="C386" s="254" t="s">
        <v>587</v>
      </c>
      <c r="D386" s="217" t="s">
        <v>587</v>
      </c>
      <c r="E386" s="217"/>
      <c r="F386" s="226">
        <f t="shared" si="10"/>
        <v>80</v>
      </c>
      <c r="G386" s="229">
        <f t="shared" si="11"/>
        <v>90</v>
      </c>
    </row>
    <row r="387" spans="1:7" x14ac:dyDescent="0.25">
      <c r="A387" s="224">
        <v>385</v>
      </c>
      <c r="B387" s="220">
        <v>46.6</v>
      </c>
      <c r="C387" s="255" t="s">
        <v>592</v>
      </c>
      <c r="D387" s="217" t="s">
        <v>587</v>
      </c>
      <c r="E387" s="217"/>
      <c r="F387" s="226">
        <f t="shared" si="10"/>
        <v>0</v>
      </c>
      <c r="G387" s="229">
        <f t="shared" si="11"/>
        <v>90</v>
      </c>
    </row>
    <row r="388" spans="1:7" x14ac:dyDescent="0.25">
      <c r="A388" s="224">
        <v>386</v>
      </c>
      <c r="B388" s="220">
        <v>41.1</v>
      </c>
      <c r="C388" s="254" t="s">
        <v>587</v>
      </c>
      <c r="D388" s="217" t="s">
        <v>587</v>
      </c>
      <c r="E388" s="217"/>
      <c r="F388" s="226">
        <f t="shared" ref="F388:F451" si="12">IF(C388="ТВ",80,0)</f>
        <v>80</v>
      </c>
      <c r="G388" s="229">
        <f t="shared" ref="G388:G451" si="13">IF(D388="ТВ",90,0)</f>
        <v>90</v>
      </c>
    </row>
    <row r="389" spans="1:7" x14ac:dyDescent="0.25">
      <c r="A389" s="224">
        <v>387</v>
      </c>
      <c r="B389" s="220">
        <v>58.8</v>
      </c>
      <c r="C389" s="254" t="s">
        <v>587</v>
      </c>
      <c r="D389" s="217" t="s">
        <v>587</v>
      </c>
      <c r="E389" s="217"/>
      <c r="F389" s="226">
        <f t="shared" si="12"/>
        <v>80</v>
      </c>
      <c r="G389" s="229">
        <f t="shared" si="13"/>
        <v>90</v>
      </c>
    </row>
    <row r="390" spans="1:7" x14ac:dyDescent="0.25">
      <c r="A390" s="224">
        <v>388</v>
      </c>
      <c r="B390" s="220">
        <v>42.4</v>
      </c>
      <c r="C390" s="255" t="s">
        <v>592</v>
      </c>
      <c r="D390" s="12" t="s">
        <v>592</v>
      </c>
      <c r="E390" s="232">
        <v>42278</v>
      </c>
      <c r="F390" s="226">
        <f t="shared" si="12"/>
        <v>0</v>
      </c>
      <c r="G390" s="229">
        <f t="shared" si="13"/>
        <v>0</v>
      </c>
    </row>
    <row r="391" spans="1:7" x14ac:dyDescent="0.25">
      <c r="A391" s="224">
        <v>389</v>
      </c>
      <c r="B391" s="220">
        <v>90</v>
      </c>
      <c r="C391" s="255" t="s">
        <v>592</v>
      </c>
      <c r="D391" s="12" t="s">
        <v>592</v>
      </c>
      <c r="E391" s="232">
        <v>42370</v>
      </c>
      <c r="F391" s="226">
        <f t="shared" si="12"/>
        <v>0</v>
      </c>
      <c r="G391" s="229">
        <f t="shared" si="13"/>
        <v>0</v>
      </c>
    </row>
    <row r="392" spans="1:7" x14ac:dyDescent="0.25">
      <c r="A392" s="224">
        <v>390</v>
      </c>
      <c r="B392" s="220">
        <v>46.6</v>
      </c>
      <c r="C392" s="254" t="s">
        <v>587</v>
      </c>
      <c r="D392" s="217" t="s">
        <v>587</v>
      </c>
      <c r="E392" s="217"/>
      <c r="F392" s="226">
        <f t="shared" si="12"/>
        <v>80</v>
      </c>
      <c r="G392" s="229">
        <f t="shared" si="13"/>
        <v>90</v>
      </c>
    </row>
    <row r="393" spans="1:7" x14ac:dyDescent="0.25">
      <c r="A393" s="224">
        <v>391</v>
      </c>
      <c r="B393" s="220">
        <v>41.1</v>
      </c>
      <c r="C393" s="255" t="s">
        <v>592</v>
      </c>
      <c r="D393" s="12" t="s">
        <v>592</v>
      </c>
      <c r="E393" s="232">
        <v>42278</v>
      </c>
      <c r="F393" s="226">
        <f t="shared" si="12"/>
        <v>0</v>
      </c>
      <c r="G393" s="229">
        <f t="shared" si="13"/>
        <v>0</v>
      </c>
    </row>
    <row r="394" spans="1:7" x14ac:dyDescent="0.25">
      <c r="A394" s="224">
        <v>392</v>
      </c>
      <c r="B394" s="220">
        <v>58.8</v>
      </c>
      <c r="C394" s="254" t="s">
        <v>587</v>
      </c>
      <c r="D394" s="217" t="s">
        <v>587</v>
      </c>
      <c r="E394" s="217"/>
      <c r="F394" s="226">
        <f t="shared" si="12"/>
        <v>80</v>
      </c>
      <c r="G394" s="229">
        <f t="shared" si="13"/>
        <v>90</v>
      </c>
    </row>
    <row r="395" spans="1:7" x14ac:dyDescent="0.25">
      <c r="A395" s="224">
        <v>393</v>
      </c>
      <c r="B395" s="220">
        <v>42.4</v>
      </c>
      <c r="C395" s="254" t="s">
        <v>587</v>
      </c>
      <c r="D395" s="217" t="s">
        <v>587</v>
      </c>
      <c r="E395" s="217"/>
      <c r="F395" s="226">
        <f t="shared" si="12"/>
        <v>80</v>
      </c>
      <c r="G395" s="229">
        <f t="shared" si="13"/>
        <v>90</v>
      </c>
    </row>
    <row r="396" spans="1:7" x14ac:dyDescent="0.25">
      <c r="A396" s="224">
        <v>394</v>
      </c>
      <c r="B396" s="220">
        <v>90</v>
      </c>
      <c r="C396" s="254" t="s">
        <v>587</v>
      </c>
      <c r="D396" s="217" t="s">
        <v>587</v>
      </c>
      <c r="E396" s="217"/>
      <c r="F396" s="226">
        <f t="shared" si="12"/>
        <v>80</v>
      </c>
      <c r="G396" s="229">
        <f t="shared" si="13"/>
        <v>90</v>
      </c>
    </row>
    <row r="397" spans="1:7" x14ac:dyDescent="0.25">
      <c r="A397" s="224">
        <v>395</v>
      </c>
      <c r="B397" s="220">
        <v>46.6</v>
      </c>
      <c r="C397" s="254" t="s">
        <v>587</v>
      </c>
      <c r="D397" s="217" t="s">
        <v>587</v>
      </c>
      <c r="E397" s="217"/>
      <c r="F397" s="226">
        <f t="shared" si="12"/>
        <v>80</v>
      </c>
      <c r="G397" s="229">
        <f t="shared" si="13"/>
        <v>90</v>
      </c>
    </row>
    <row r="398" spans="1:7" x14ac:dyDescent="0.25">
      <c r="A398" s="224">
        <v>396</v>
      </c>
      <c r="B398" s="220">
        <v>41.1</v>
      </c>
      <c r="C398" s="254" t="s">
        <v>587</v>
      </c>
      <c r="D398" s="217" t="s">
        <v>587</v>
      </c>
      <c r="E398" s="217"/>
      <c r="F398" s="226">
        <f t="shared" si="12"/>
        <v>80</v>
      </c>
      <c r="G398" s="229">
        <f t="shared" si="13"/>
        <v>90</v>
      </c>
    </row>
    <row r="399" spans="1:7" x14ac:dyDescent="0.25">
      <c r="A399" s="224">
        <v>397</v>
      </c>
      <c r="B399" s="220">
        <v>58.8</v>
      </c>
      <c r="C399" s="254" t="s">
        <v>587</v>
      </c>
      <c r="D399" s="217" t="s">
        <v>587</v>
      </c>
      <c r="E399" s="217"/>
      <c r="F399" s="226">
        <f t="shared" si="12"/>
        <v>80</v>
      </c>
      <c r="G399" s="229">
        <f t="shared" si="13"/>
        <v>90</v>
      </c>
    </row>
    <row r="400" spans="1:7" x14ac:dyDescent="0.25">
      <c r="A400" s="224">
        <v>398</v>
      </c>
      <c r="B400" s="220">
        <v>42.4</v>
      </c>
      <c r="C400" s="255" t="s">
        <v>592</v>
      </c>
      <c r="D400" s="217" t="s">
        <v>587</v>
      </c>
      <c r="E400" s="217"/>
      <c r="F400" s="226">
        <f t="shared" si="12"/>
        <v>0</v>
      </c>
      <c r="G400" s="229">
        <f t="shared" si="13"/>
        <v>90</v>
      </c>
    </row>
    <row r="401" spans="1:7" x14ac:dyDescent="0.25">
      <c r="A401" s="224">
        <v>399</v>
      </c>
      <c r="B401" s="220">
        <v>90</v>
      </c>
      <c r="C401" s="254" t="s">
        <v>587</v>
      </c>
      <c r="D401" s="217" t="s">
        <v>587</v>
      </c>
      <c r="E401" s="217"/>
      <c r="F401" s="226">
        <f t="shared" si="12"/>
        <v>80</v>
      </c>
      <c r="G401" s="229">
        <f t="shared" si="13"/>
        <v>90</v>
      </c>
    </row>
    <row r="402" spans="1:7" x14ac:dyDescent="0.25">
      <c r="A402" s="224">
        <v>400</v>
      </c>
      <c r="B402" s="220">
        <v>46.6</v>
      </c>
      <c r="C402" s="255" t="s">
        <v>592</v>
      </c>
      <c r="D402" s="12" t="s">
        <v>592</v>
      </c>
      <c r="E402" s="232">
        <v>42583</v>
      </c>
      <c r="F402" s="226">
        <f t="shared" si="12"/>
        <v>0</v>
      </c>
      <c r="G402" s="229">
        <f t="shared" si="13"/>
        <v>0</v>
      </c>
    </row>
    <row r="403" spans="1:7" x14ac:dyDescent="0.25">
      <c r="A403" s="224">
        <v>401</v>
      </c>
      <c r="B403" s="220">
        <v>41.1</v>
      </c>
      <c r="C403" s="254" t="s">
        <v>587</v>
      </c>
      <c r="D403" s="217" t="s">
        <v>587</v>
      </c>
      <c r="E403" s="217"/>
      <c r="F403" s="226">
        <f t="shared" si="12"/>
        <v>80</v>
      </c>
      <c r="G403" s="229">
        <f t="shared" si="13"/>
        <v>90</v>
      </c>
    </row>
    <row r="404" spans="1:7" x14ac:dyDescent="0.25">
      <c r="A404" s="224">
        <v>402</v>
      </c>
      <c r="B404" s="220">
        <v>58.8</v>
      </c>
      <c r="C404" s="255" t="s">
        <v>592</v>
      </c>
      <c r="D404" s="217" t="s">
        <v>587</v>
      </c>
      <c r="E404" s="217"/>
      <c r="F404" s="226">
        <f t="shared" si="12"/>
        <v>0</v>
      </c>
      <c r="G404" s="229">
        <f t="shared" si="13"/>
        <v>90</v>
      </c>
    </row>
    <row r="405" spans="1:7" x14ac:dyDescent="0.25">
      <c r="A405" s="224">
        <v>403</v>
      </c>
      <c r="B405" s="220">
        <v>42.4</v>
      </c>
      <c r="C405" s="254" t="s">
        <v>587</v>
      </c>
      <c r="D405" s="217" t="s">
        <v>587</v>
      </c>
      <c r="E405" s="217"/>
      <c r="F405" s="226">
        <f t="shared" si="12"/>
        <v>80</v>
      </c>
      <c r="G405" s="229">
        <f t="shared" si="13"/>
        <v>90</v>
      </c>
    </row>
    <row r="406" spans="1:7" x14ac:dyDescent="0.25">
      <c r="A406" s="224">
        <v>404</v>
      </c>
      <c r="B406" s="220">
        <v>90</v>
      </c>
      <c r="C406" s="254" t="s">
        <v>587</v>
      </c>
      <c r="D406" s="217" t="s">
        <v>587</v>
      </c>
      <c r="E406" s="217"/>
      <c r="F406" s="226">
        <f t="shared" si="12"/>
        <v>80</v>
      </c>
      <c r="G406" s="229">
        <f t="shared" si="13"/>
        <v>90</v>
      </c>
    </row>
    <row r="407" spans="1:7" x14ac:dyDescent="0.25">
      <c r="A407" s="224">
        <v>405</v>
      </c>
      <c r="B407" s="220">
        <v>46.6</v>
      </c>
      <c r="C407" s="254" t="s">
        <v>587</v>
      </c>
      <c r="D407" s="217" t="s">
        <v>587</v>
      </c>
      <c r="E407" s="217"/>
      <c r="F407" s="226">
        <f t="shared" si="12"/>
        <v>80</v>
      </c>
      <c r="G407" s="229">
        <f t="shared" si="13"/>
        <v>90</v>
      </c>
    </row>
    <row r="408" spans="1:7" x14ac:dyDescent="0.25">
      <c r="A408" s="224">
        <v>406</v>
      </c>
      <c r="B408" s="220">
        <v>41.1</v>
      </c>
      <c r="C408" s="255" t="s">
        <v>592</v>
      </c>
      <c r="D408" s="217" t="s">
        <v>587</v>
      </c>
      <c r="E408" s="217"/>
      <c r="F408" s="226">
        <f t="shared" si="12"/>
        <v>0</v>
      </c>
      <c r="G408" s="229">
        <f t="shared" si="13"/>
        <v>90</v>
      </c>
    </row>
    <row r="409" spans="1:7" x14ac:dyDescent="0.25">
      <c r="A409" s="224">
        <v>407</v>
      </c>
      <c r="B409" s="220">
        <v>58.8</v>
      </c>
      <c r="C409" s="254" t="s">
        <v>587</v>
      </c>
      <c r="D409" s="217" t="s">
        <v>587</v>
      </c>
      <c r="E409" s="217"/>
      <c r="F409" s="226">
        <f t="shared" si="12"/>
        <v>80</v>
      </c>
      <c r="G409" s="229">
        <f t="shared" si="13"/>
        <v>90</v>
      </c>
    </row>
    <row r="410" spans="1:7" x14ac:dyDescent="0.25">
      <c r="A410" s="224">
        <v>408</v>
      </c>
      <c r="B410" s="220">
        <v>42.4</v>
      </c>
      <c r="C410" s="255" t="s">
        <v>592</v>
      </c>
      <c r="D410" s="12" t="s">
        <v>592</v>
      </c>
      <c r="E410" s="232">
        <v>42339</v>
      </c>
      <c r="F410" s="226">
        <f t="shared" si="12"/>
        <v>0</v>
      </c>
      <c r="G410" s="229">
        <f t="shared" si="13"/>
        <v>0</v>
      </c>
    </row>
    <row r="411" spans="1:7" x14ac:dyDescent="0.25">
      <c r="A411" s="224">
        <v>409</v>
      </c>
      <c r="B411" s="220">
        <v>90</v>
      </c>
      <c r="C411" s="254" t="s">
        <v>587</v>
      </c>
      <c r="D411" s="217" t="s">
        <v>587</v>
      </c>
      <c r="E411" s="217"/>
      <c r="F411" s="226">
        <f t="shared" si="12"/>
        <v>80</v>
      </c>
      <c r="G411" s="229">
        <f t="shared" si="13"/>
        <v>90</v>
      </c>
    </row>
    <row r="412" spans="1:7" x14ac:dyDescent="0.25">
      <c r="A412" s="224">
        <v>410</v>
      </c>
      <c r="B412" s="220">
        <v>47.6</v>
      </c>
      <c r="C412" s="255" t="s">
        <v>592</v>
      </c>
      <c r="D412" s="217" t="s">
        <v>587</v>
      </c>
      <c r="E412" s="217"/>
      <c r="F412" s="226">
        <f t="shared" si="12"/>
        <v>0</v>
      </c>
      <c r="G412" s="229">
        <f t="shared" si="13"/>
        <v>90</v>
      </c>
    </row>
    <row r="413" spans="1:7" x14ac:dyDescent="0.25">
      <c r="A413" s="240">
        <v>411</v>
      </c>
      <c r="B413" s="241">
        <v>68.7</v>
      </c>
      <c r="C413" s="254" t="s">
        <v>587</v>
      </c>
      <c r="D413" s="242" t="s">
        <v>592</v>
      </c>
      <c r="E413" s="242"/>
      <c r="F413" s="243">
        <f t="shared" si="12"/>
        <v>80</v>
      </c>
      <c r="G413" s="244">
        <f t="shared" si="13"/>
        <v>0</v>
      </c>
    </row>
    <row r="414" spans="1:7" x14ac:dyDescent="0.25">
      <c r="A414" s="224">
        <v>412</v>
      </c>
      <c r="B414" s="220">
        <v>50.3</v>
      </c>
      <c r="C414" s="255" t="s">
        <v>592</v>
      </c>
      <c r="D414" s="217" t="s">
        <v>587</v>
      </c>
      <c r="E414" s="217"/>
      <c r="F414" s="226">
        <f t="shared" si="12"/>
        <v>0</v>
      </c>
      <c r="G414" s="229">
        <f t="shared" si="13"/>
        <v>90</v>
      </c>
    </row>
    <row r="415" spans="1:7" x14ac:dyDescent="0.25">
      <c r="A415" s="224">
        <v>413</v>
      </c>
      <c r="B415" s="220">
        <v>50.3</v>
      </c>
      <c r="C415" s="255" t="s">
        <v>592</v>
      </c>
      <c r="D415" s="12" t="s">
        <v>592</v>
      </c>
      <c r="E415" s="232">
        <v>42644</v>
      </c>
      <c r="F415" s="226">
        <f t="shared" si="12"/>
        <v>0</v>
      </c>
      <c r="G415" s="229">
        <f t="shared" si="13"/>
        <v>0</v>
      </c>
    </row>
    <row r="416" spans="1:7" x14ac:dyDescent="0.25">
      <c r="A416" s="224">
        <v>414</v>
      </c>
      <c r="B416" s="220">
        <v>69</v>
      </c>
      <c r="C416" s="255" t="s">
        <v>592</v>
      </c>
      <c r="D416" s="217" t="s">
        <v>587</v>
      </c>
      <c r="E416" s="217"/>
      <c r="F416" s="226">
        <f t="shared" si="12"/>
        <v>0</v>
      </c>
      <c r="G416" s="229">
        <f t="shared" si="13"/>
        <v>90</v>
      </c>
    </row>
    <row r="417" spans="1:7" x14ac:dyDescent="0.25">
      <c r="A417" s="224">
        <v>415</v>
      </c>
      <c r="B417" s="220">
        <v>45.1</v>
      </c>
      <c r="C417" s="254" t="s">
        <v>587</v>
      </c>
      <c r="D417" s="217" t="s">
        <v>587</v>
      </c>
      <c r="E417" s="217"/>
      <c r="F417" s="226">
        <f t="shared" si="12"/>
        <v>80</v>
      </c>
      <c r="G417" s="229">
        <f t="shared" si="13"/>
        <v>90</v>
      </c>
    </row>
    <row r="418" spans="1:7" x14ac:dyDescent="0.25">
      <c r="A418" s="224">
        <v>416</v>
      </c>
      <c r="B418" s="220">
        <v>47.1</v>
      </c>
      <c r="C418" s="254" t="s">
        <v>587</v>
      </c>
      <c r="D418" s="217" t="s">
        <v>587</v>
      </c>
      <c r="E418" s="217"/>
      <c r="F418" s="226">
        <f t="shared" si="12"/>
        <v>80</v>
      </c>
      <c r="G418" s="229">
        <f t="shared" si="13"/>
        <v>90</v>
      </c>
    </row>
    <row r="419" spans="1:7" x14ac:dyDescent="0.25">
      <c r="A419" s="224">
        <v>417</v>
      </c>
      <c r="B419" s="220">
        <v>67.7</v>
      </c>
      <c r="C419" s="254" t="s">
        <v>587</v>
      </c>
      <c r="D419" s="217" t="s">
        <v>587</v>
      </c>
      <c r="E419" s="217"/>
      <c r="F419" s="226">
        <f t="shared" si="12"/>
        <v>80</v>
      </c>
      <c r="G419" s="229">
        <f t="shared" si="13"/>
        <v>90</v>
      </c>
    </row>
    <row r="420" spans="1:7" x14ac:dyDescent="0.25">
      <c r="A420" s="224">
        <v>418</v>
      </c>
      <c r="B420" s="220">
        <v>49.5</v>
      </c>
      <c r="C420" s="254" t="s">
        <v>587</v>
      </c>
      <c r="D420" s="217" t="s">
        <v>587</v>
      </c>
      <c r="E420" s="217"/>
      <c r="F420" s="226">
        <f t="shared" si="12"/>
        <v>80</v>
      </c>
      <c r="G420" s="229">
        <f t="shared" si="13"/>
        <v>90</v>
      </c>
    </row>
    <row r="421" spans="1:7" x14ac:dyDescent="0.25">
      <c r="A421" s="224">
        <v>419</v>
      </c>
      <c r="B421" s="220">
        <v>49.5</v>
      </c>
      <c r="C421" s="254" t="s">
        <v>587</v>
      </c>
      <c r="D421" s="217" t="s">
        <v>587</v>
      </c>
      <c r="E421" s="217"/>
      <c r="F421" s="226">
        <f t="shared" si="12"/>
        <v>80</v>
      </c>
      <c r="G421" s="229">
        <f t="shared" si="13"/>
        <v>90</v>
      </c>
    </row>
    <row r="422" spans="1:7" x14ac:dyDescent="0.25">
      <c r="A422" s="224">
        <v>420</v>
      </c>
      <c r="B422" s="220">
        <v>68.3</v>
      </c>
      <c r="C422" s="254" t="s">
        <v>587</v>
      </c>
      <c r="D422" s="217" t="s">
        <v>587</v>
      </c>
      <c r="E422" s="217"/>
      <c r="F422" s="226">
        <f t="shared" si="12"/>
        <v>80</v>
      </c>
      <c r="G422" s="229">
        <f t="shared" si="13"/>
        <v>90</v>
      </c>
    </row>
    <row r="423" spans="1:7" x14ac:dyDescent="0.25">
      <c r="A423" s="224">
        <v>421</v>
      </c>
      <c r="B423" s="220">
        <v>44</v>
      </c>
      <c r="C423" s="254" t="s">
        <v>587</v>
      </c>
      <c r="D423" s="217" t="s">
        <v>587</v>
      </c>
      <c r="E423" s="217"/>
      <c r="F423" s="226">
        <f t="shared" si="12"/>
        <v>80</v>
      </c>
      <c r="G423" s="229">
        <f t="shared" si="13"/>
        <v>90</v>
      </c>
    </row>
    <row r="424" spans="1:7" x14ac:dyDescent="0.25">
      <c r="A424" s="224">
        <v>422</v>
      </c>
      <c r="B424" s="220">
        <v>47.1</v>
      </c>
      <c r="C424" s="254" t="s">
        <v>587</v>
      </c>
      <c r="D424" s="12" t="s">
        <v>592</v>
      </c>
      <c r="E424" s="232">
        <v>42278</v>
      </c>
      <c r="F424" s="226">
        <f t="shared" si="12"/>
        <v>80</v>
      </c>
      <c r="G424" s="229">
        <f t="shared" si="13"/>
        <v>0</v>
      </c>
    </row>
    <row r="425" spans="1:7" x14ac:dyDescent="0.25">
      <c r="A425" s="224">
        <v>423</v>
      </c>
      <c r="B425" s="220">
        <v>67.7</v>
      </c>
      <c r="C425" s="254" t="s">
        <v>587</v>
      </c>
      <c r="D425" s="12" t="s">
        <v>592</v>
      </c>
      <c r="E425" s="232">
        <v>42491</v>
      </c>
      <c r="F425" s="226">
        <f t="shared" si="12"/>
        <v>80</v>
      </c>
      <c r="G425" s="229">
        <f t="shared" si="13"/>
        <v>0</v>
      </c>
    </row>
    <row r="426" spans="1:7" x14ac:dyDescent="0.25">
      <c r="A426" s="224">
        <v>424</v>
      </c>
      <c r="B426" s="220">
        <v>49.5</v>
      </c>
      <c r="C426" s="254" t="s">
        <v>587</v>
      </c>
      <c r="D426" s="217" t="s">
        <v>587</v>
      </c>
      <c r="E426" s="217"/>
      <c r="F426" s="226">
        <f t="shared" si="12"/>
        <v>80</v>
      </c>
      <c r="G426" s="229">
        <f t="shared" si="13"/>
        <v>90</v>
      </c>
    </row>
    <row r="427" spans="1:7" x14ac:dyDescent="0.25">
      <c r="A427" s="224">
        <v>425</v>
      </c>
      <c r="B427" s="220">
        <v>49.5</v>
      </c>
      <c r="C427" s="255" t="s">
        <v>592</v>
      </c>
      <c r="D427" s="12" t="s">
        <v>592</v>
      </c>
      <c r="E427" s="232">
        <v>42339</v>
      </c>
      <c r="F427" s="226">
        <f t="shared" si="12"/>
        <v>0</v>
      </c>
      <c r="G427" s="229">
        <f t="shared" si="13"/>
        <v>0</v>
      </c>
    </row>
    <row r="428" spans="1:7" x14ac:dyDescent="0.25">
      <c r="A428" s="224">
        <v>426</v>
      </c>
      <c r="B428" s="220">
        <v>68.3</v>
      </c>
      <c r="C428" s="254" t="s">
        <v>587</v>
      </c>
      <c r="D428" s="217" t="s">
        <v>587</v>
      </c>
      <c r="E428" s="217"/>
      <c r="F428" s="226">
        <f t="shared" si="12"/>
        <v>80</v>
      </c>
      <c r="G428" s="229">
        <f t="shared" si="13"/>
        <v>90</v>
      </c>
    </row>
    <row r="429" spans="1:7" x14ac:dyDescent="0.25">
      <c r="A429" s="224">
        <v>427</v>
      </c>
      <c r="B429" s="220">
        <v>44</v>
      </c>
      <c r="C429" s="254" t="s">
        <v>587</v>
      </c>
      <c r="D429" s="217" t="s">
        <v>587</v>
      </c>
      <c r="E429" s="217"/>
      <c r="F429" s="226">
        <f t="shared" si="12"/>
        <v>80</v>
      </c>
      <c r="G429" s="229">
        <f t="shared" si="13"/>
        <v>90</v>
      </c>
    </row>
    <row r="430" spans="1:7" x14ac:dyDescent="0.25">
      <c r="A430" s="224">
        <v>428</v>
      </c>
      <c r="B430" s="220">
        <v>47.1</v>
      </c>
      <c r="C430" s="255" t="s">
        <v>592</v>
      </c>
      <c r="D430" s="217" t="s">
        <v>587</v>
      </c>
      <c r="E430" s="217"/>
      <c r="F430" s="226">
        <f t="shared" si="12"/>
        <v>0</v>
      </c>
      <c r="G430" s="229">
        <f t="shared" si="13"/>
        <v>90</v>
      </c>
    </row>
    <row r="431" spans="1:7" x14ac:dyDescent="0.25">
      <c r="A431" s="224">
        <v>429</v>
      </c>
      <c r="B431" s="220">
        <v>66</v>
      </c>
      <c r="C431" s="254" t="s">
        <v>587</v>
      </c>
      <c r="D431" s="217" t="s">
        <v>587</v>
      </c>
      <c r="E431" s="217"/>
      <c r="F431" s="226">
        <f t="shared" si="12"/>
        <v>80</v>
      </c>
      <c r="G431" s="229">
        <f t="shared" si="13"/>
        <v>90</v>
      </c>
    </row>
    <row r="432" spans="1:7" x14ac:dyDescent="0.25">
      <c r="A432" s="224">
        <v>430</v>
      </c>
      <c r="B432" s="220">
        <v>49.5</v>
      </c>
      <c r="C432" s="254" t="s">
        <v>587</v>
      </c>
      <c r="D432" s="217" t="s">
        <v>587</v>
      </c>
      <c r="E432" s="217"/>
      <c r="F432" s="226">
        <f t="shared" si="12"/>
        <v>80</v>
      </c>
      <c r="G432" s="229">
        <f t="shared" si="13"/>
        <v>90</v>
      </c>
    </row>
    <row r="433" spans="1:7" x14ac:dyDescent="0.25">
      <c r="A433" s="224">
        <v>431</v>
      </c>
      <c r="B433" s="220">
        <v>49.5</v>
      </c>
      <c r="C433" s="255" t="s">
        <v>592</v>
      </c>
      <c r="D433" s="217" t="s">
        <v>587</v>
      </c>
      <c r="E433" s="217"/>
      <c r="F433" s="226">
        <f t="shared" si="12"/>
        <v>0</v>
      </c>
      <c r="G433" s="229">
        <f t="shared" si="13"/>
        <v>90</v>
      </c>
    </row>
    <row r="434" spans="1:7" x14ac:dyDescent="0.25">
      <c r="A434" s="224">
        <v>432</v>
      </c>
      <c r="B434" s="220">
        <v>68.3</v>
      </c>
      <c r="C434" s="254" t="s">
        <v>587</v>
      </c>
      <c r="D434" s="217" t="s">
        <v>587</v>
      </c>
      <c r="E434" s="217"/>
      <c r="F434" s="226">
        <f t="shared" si="12"/>
        <v>80</v>
      </c>
      <c r="G434" s="229">
        <f t="shared" si="13"/>
        <v>90</v>
      </c>
    </row>
    <row r="435" spans="1:7" x14ac:dyDescent="0.25">
      <c r="A435" s="224">
        <v>433</v>
      </c>
      <c r="B435" s="220">
        <v>44</v>
      </c>
      <c r="C435" s="254" t="s">
        <v>587</v>
      </c>
      <c r="D435" s="217" t="s">
        <v>587</v>
      </c>
      <c r="E435" s="217"/>
      <c r="F435" s="226">
        <f t="shared" si="12"/>
        <v>80</v>
      </c>
      <c r="G435" s="229">
        <f t="shared" si="13"/>
        <v>90</v>
      </c>
    </row>
    <row r="436" spans="1:7" x14ac:dyDescent="0.25">
      <c r="A436" s="224">
        <v>434</v>
      </c>
      <c r="B436" s="220">
        <v>47.1</v>
      </c>
      <c r="C436" s="254" t="s">
        <v>587</v>
      </c>
      <c r="D436" s="217" t="s">
        <v>587</v>
      </c>
      <c r="E436" s="217"/>
      <c r="F436" s="226">
        <f t="shared" si="12"/>
        <v>80</v>
      </c>
      <c r="G436" s="229">
        <f t="shared" si="13"/>
        <v>90</v>
      </c>
    </row>
    <row r="437" spans="1:7" x14ac:dyDescent="0.25">
      <c r="A437" s="224">
        <v>435</v>
      </c>
      <c r="B437" s="220">
        <v>67.7</v>
      </c>
      <c r="C437" s="254" t="s">
        <v>587</v>
      </c>
      <c r="D437" s="217" t="s">
        <v>587</v>
      </c>
      <c r="E437" s="217"/>
      <c r="F437" s="226">
        <f t="shared" si="12"/>
        <v>80</v>
      </c>
      <c r="G437" s="229">
        <f t="shared" si="13"/>
        <v>90</v>
      </c>
    </row>
    <row r="438" spans="1:7" x14ac:dyDescent="0.25">
      <c r="A438" s="224">
        <v>436</v>
      </c>
      <c r="B438" s="220">
        <v>49.5</v>
      </c>
      <c r="C438" s="254" t="s">
        <v>587</v>
      </c>
      <c r="D438" s="217" t="s">
        <v>587</v>
      </c>
      <c r="E438" s="217"/>
      <c r="F438" s="226">
        <f t="shared" si="12"/>
        <v>80</v>
      </c>
      <c r="G438" s="229">
        <f t="shared" si="13"/>
        <v>90</v>
      </c>
    </row>
    <row r="439" spans="1:7" x14ac:dyDescent="0.25">
      <c r="A439" s="224">
        <v>437</v>
      </c>
      <c r="B439" s="220">
        <v>49.5</v>
      </c>
      <c r="C439" s="254" t="s">
        <v>587</v>
      </c>
      <c r="D439" s="217" t="s">
        <v>587</v>
      </c>
      <c r="E439" s="217"/>
      <c r="F439" s="226">
        <f t="shared" si="12"/>
        <v>80</v>
      </c>
      <c r="G439" s="229">
        <f t="shared" si="13"/>
        <v>90</v>
      </c>
    </row>
    <row r="440" spans="1:7" x14ac:dyDescent="0.25">
      <c r="A440" s="224">
        <v>438</v>
      </c>
      <c r="B440" s="220">
        <v>68.2</v>
      </c>
      <c r="C440" s="254" t="s">
        <v>587</v>
      </c>
      <c r="D440" s="217" t="s">
        <v>587</v>
      </c>
      <c r="E440" s="217"/>
      <c r="F440" s="226">
        <f t="shared" si="12"/>
        <v>80</v>
      </c>
      <c r="G440" s="229">
        <f t="shared" si="13"/>
        <v>90</v>
      </c>
    </row>
    <row r="441" spans="1:7" x14ac:dyDescent="0.25">
      <c r="A441" s="224">
        <v>439</v>
      </c>
      <c r="B441" s="220">
        <v>44</v>
      </c>
      <c r="C441" s="254" t="s">
        <v>587</v>
      </c>
      <c r="D441" s="217" t="s">
        <v>587</v>
      </c>
      <c r="E441" s="217"/>
      <c r="F441" s="226">
        <f t="shared" si="12"/>
        <v>80</v>
      </c>
      <c r="G441" s="229">
        <f t="shared" si="13"/>
        <v>90</v>
      </c>
    </row>
    <row r="442" spans="1:7" x14ac:dyDescent="0.25">
      <c r="A442" s="224">
        <v>440</v>
      </c>
      <c r="B442" s="220">
        <v>47.1</v>
      </c>
      <c r="C442" s="255" t="s">
        <v>592</v>
      </c>
      <c r="D442" s="217" t="s">
        <v>587</v>
      </c>
      <c r="E442" s="217"/>
      <c r="F442" s="226">
        <f t="shared" si="12"/>
        <v>0</v>
      </c>
      <c r="G442" s="229">
        <f t="shared" si="13"/>
        <v>90</v>
      </c>
    </row>
    <row r="443" spans="1:7" x14ac:dyDescent="0.25">
      <c r="A443" s="224">
        <v>441</v>
      </c>
      <c r="B443" s="220">
        <v>67.7</v>
      </c>
      <c r="C443" s="255" t="s">
        <v>592</v>
      </c>
      <c r="D443" s="12" t="s">
        <v>592</v>
      </c>
      <c r="E443" s="232">
        <v>42552</v>
      </c>
      <c r="F443" s="226">
        <f t="shared" si="12"/>
        <v>0</v>
      </c>
      <c r="G443" s="229">
        <f t="shared" si="13"/>
        <v>0</v>
      </c>
    </row>
    <row r="444" spans="1:7" x14ac:dyDescent="0.25">
      <c r="A444" s="224">
        <v>442</v>
      </c>
      <c r="B444" s="220">
        <v>49.5</v>
      </c>
      <c r="C444" s="254" t="s">
        <v>587</v>
      </c>
      <c r="D444" s="12" t="s">
        <v>592</v>
      </c>
      <c r="E444" s="232">
        <v>42248</v>
      </c>
      <c r="F444" s="226">
        <f t="shared" si="12"/>
        <v>80</v>
      </c>
      <c r="G444" s="229">
        <f t="shared" si="13"/>
        <v>0</v>
      </c>
    </row>
    <row r="445" spans="1:7" x14ac:dyDescent="0.25">
      <c r="A445" s="224">
        <v>443</v>
      </c>
      <c r="B445" s="220">
        <v>49.5</v>
      </c>
      <c r="C445" s="254" t="s">
        <v>587</v>
      </c>
      <c r="D445" s="217" t="s">
        <v>587</v>
      </c>
      <c r="E445" s="217"/>
      <c r="F445" s="226">
        <f t="shared" si="12"/>
        <v>80</v>
      </c>
      <c r="G445" s="229">
        <f t="shared" si="13"/>
        <v>90</v>
      </c>
    </row>
    <row r="446" spans="1:7" x14ac:dyDescent="0.25">
      <c r="A446" s="224">
        <v>444</v>
      </c>
      <c r="B446" s="220">
        <v>68.3</v>
      </c>
      <c r="C446" s="254" t="s">
        <v>587</v>
      </c>
      <c r="D446" s="217" t="s">
        <v>587</v>
      </c>
      <c r="E446" s="217"/>
      <c r="F446" s="226">
        <f t="shared" si="12"/>
        <v>80</v>
      </c>
      <c r="G446" s="229">
        <f t="shared" si="13"/>
        <v>90</v>
      </c>
    </row>
    <row r="447" spans="1:7" x14ac:dyDescent="0.25">
      <c r="A447" s="224">
        <v>445</v>
      </c>
      <c r="B447" s="220">
        <v>44</v>
      </c>
      <c r="C447" s="255" t="s">
        <v>592</v>
      </c>
      <c r="D447" s="217" t="s">
        <v>587</v>
      </c>
      <c r="E447" s="217"/>
      <c r="F447" s="226">
        <f t="shared" si="12"/>
        <v>0</v>
      </c>
      <c r="G447" s="229">
        <f t="shared" si="13"/>
        <v>90</v>
      </c>
    </row>
    <row r="448" spans="1:7" x14ac:dyDescent="0.25">
      <c r="A448" s="224">
        <v>446</v>
      </c>
      <c r="B448" s="220">
        <v>47.1</v>
      </c>
      <c r="C448" s="254" t="s">
        <v>587</v>
      </c>
      <c r="D448" s="217" t="s">
        <v>587</v>
      </c>
      <c r="E448" s="217"/>
      <c r="F448" s="226">
        <f t="shared" si="12"/>
        <v>80</v>
      </c>
      <c r="G448" s="229">
        <f t="shared" si="13"/>
        <v>90</v>
      </c>
    </row>
    <row r="449" spans="1:7" x14ac:dyDescent="0.25">
      <c r="A449" s="224">
        <v>447</v>
      </c>
      <c r="B449" s="220">
        <v>67.7</v>
      </c>
      <c r="C449" s="255" t="s">
        <v>592</v>
      </c>
      <c r="D449" s="217" t="s">
        <v>587</v>
      </c>
      <c r="E449" s="217"/>
      <c r="F449" s="226">
        <f t="shared" si="12"/>
        <v>0</v>
      </c>
      <c r="G449" s="229">
        <f t="shared" si="13"/>
        <v>90</v>
      </c>
    </row>
    <row r="450" spans="1:7" x14ac:dyDescent="0.25">
      <c r="A450" s="224">
        <v>448</v>
      </c>
      <c r="B450" s="220">
        <v>49.5</v>
      </c>
      <c r="C450" s="254" t="s">
        <v>587</v>
      </c>
      <c r="D450" s="217" t="s">
        <v>587</v>
      </c>
      <c r="E450" s="217"/>
      <c r="F450" s="226">
        <f t="shared" si="12"/>
        <v>80</v>
      </c>
      <c r="G450" s="229">
        <f t="shared" si="13"/>
        <v>90</v>
      </c>
    </row>
    <row r="451" spans="1:7" x14ac:dyDescent="0.25">
      <c r="A451" s="224">
        <v>449</v>
      </c>
      <c r="B451" s="220">
        <v>49.5</v>
      </c>
      <c r="C451" s="255" t="s">
        <v>592</v>
      </c>
      <c r="D451" s="217" t="s">
        <v>587</v>
      </c>
      <c r="E451" s="217"/>
      <c r="F451" s="226">
        <f t="shared" si="12"/>
        <v>0</v>
      </c>
      <c r="G451" s="229">
        <f t="shared" si="13"/>
        <v>90</v>
      </c>
    </row>
    <row r="452" spans="1:7" x14ac:dyDescent="0.25">
      <c r="A452" s="224">
        <v>450</v>
      </c>
      <c r="B452" s="220">
        <v>68.3</v>
      </c>
      <c r="C452" s="254" t="s">
        <v>587</v>
      </c>
      <c r="D452" s="217" t="s">
        <v>587</v>
      </c>
      <c r="E452" s="217"/>
      <c r="F452" s="226">
        <f t="shared" ref="F452:F515" si="14">IF(C452="ТВ",80,0)</f>
        <v>80</v>
      </c>
      <c r="G452" s="229">
        <f t="shared" ref="G452:G515" si="15">IF(D452="ТВ",90,0)</f>
        <v>90</v>
      </c>
    </row>
    <row r="453" spans="1:7" x14ac:dyDescent="0.25">
      <c r="A453" s="224">
        <v>451</v>
      </c>
      <c r="B453" s="220">
        <v>44</v>
      </c>
      <c r="C453" s="255" t="s">
        <v>592</v>
      </c>
      <c r="D453" s="217" t="s">
        <v>587</v>
      </c>
      <c r="E453" s="217"/>
      <c r="F453" s="226">
        <f t="shared" si="14"/>
        <v>0</v>
      </c>
      <c r="G453" s="229">
        <f t="shared" si="15"/>
        <v>90</v>
      </c>
    </row>
    <row r="454" spans="1:7" x14ac:dyDescent="0.25">
      <c r="A454" s="224">
        <v>452</v>
      </c>
      <c r="B454" s="220">
        <v>47.1</v>
      </c>
      <c r="C454" s="255" t="s">
        <v>592</v>
      </c>
      <c r="D454" s="217" t="s">
        <v>587</v>
      </c>
      <c r="E454" s="217"/>
      <c r="F454" s="226">
        <f t="shared" si="14"/>
        <v>0</v>
      </c>
      <c r="G454" s="229">
        <f t="shared" si="15"/>
        <v>90</v>
      </c>
    </row>
    <row r="455" spans="1:7" x14ac:dyDescent="0.25">
      <c r="A455" s="224">
        <v>453</v>
      </c>
      <c r="B455" s="220">
        <v>67.7</v>
      </c>
      <c r="C455" s="255" t="s">
        <v>592</v>
      </c>
      <c r="D455" s="217" t="s">
        <v>587</v>
      </c>
      <c r="E455" s="217"/>
      <c r="F455" s="226">
        <f t="shared" si="14"/>
        <v>0</v>
      </c>
      <c r="G455" s="229">
        <f t="shared" si="15"/>
        <v>90</v>
      </c>
    </row>
    <row r="456" spans="1:7" x14ac:dyDescent="0.25">
      <c r="A456" s="224">
        <v>454</v>
      </c>
      <c r="B456" s="220">
        <v>49.5</v>
      </c>
      <c r="C456" s="254" t="s">
        <v>587</v>
      </c>
      <c r="D456" s="217" t="s">
        <v>587</v>
      </c>
      <c r="E456" s="217"/>
      <c r="F456" s="226">
        <f t="shared" si="14"/>
        <v>80</v>
      </c>
      <c r="G456" s="229">
        <f t="shared" si="15"/>
        <v>90</v>
      </c>
    </row>
    <row r="457" spans="1:7" x14ac:dyDescent="0.25">
      <c r="A457" s="224">
        <v>455</v>
      </c>
      <c r="B457" s="220">
        <v>49.5</v>
      </c>
      <c r="C457" s="255" t="s">
        <v>592</v>
      </c>
      <c r="D457" s="217" t="s">
        <v>587</v>
      </c>
      <c r="E457" s="217"/>
      <c r="F457" s="226">
        <f t="shared" si="14"/>
        <v>0</v>
      </c>
      <c r="G457" s="229">
        <f t="shared" si="15"/>
        <v>90</v>
      </c>
    </row>
    <row r="458" spans="1:7" x14ac:dyDescent="0.25">
      <c r="A458" s="224">
        <v>456</v>
      </c>
      <c r="B458" s="220">
        <v>68.3</v>
      </c>
      <c r="C458" s="255" t="s">
        <v>592</v>
      </c>
      <c r="D458" s="12" t="s">
        <v>592</v>
      </c>
      <c r="E458" s="232">
        <v>42339</v>
      </c>
      <c r="F458" s="226">
        <f t="shared" si="14"/>
        <v>0</v>
      </c>
      <c r="G458" s="229">
        <f t="shared" si="15"/>
        <v>0</v>
      </c>
    </row>
    <row r="459" spans="1:7" x14ac:dyDescent="0.25">
      <c r="A459" s="224">
        <v>457</v>
      </c>
      <c r="B459" s="220">
        <v>44</v>
      </c>
      <c r="C459" s="255" t="s">
        <v>592</v>
      </c>
      <c r="D459" s="217" t="s">
        <v>587</v>
      </c>
      <c r="E459" s="217"/>
      <c r="F459" s="226">
        <f t="shared" si="14"/>
        <v>0</v>
      </c>
      <c r="G459" s="229">
        <f t="shared" si="15"/>
        <v>90</v>
      </c>
    </row>
    <row r="460" spans="1:7" x14ac:dyDescent="0.25">
      <c r="A460" s="224">
        <v>458</v>
      </c>
      <c r="B460" s="220">
        <v>47.1</v>
      </c>
      <c r="C460" s="255" t="s">
        <v>592</v>
      </c>
      <c r="D460" s="217" t="s">
        <v>587</v>
      </c>
      <c r="E460" s="217"/>
      <c r="F460" s="226">
        <f t="shared" si="14"/>
        <v>0</v>
      </c>
      <c r="G460" s="229">
        <f t="shared" si="15"/>
        <v>90</v>
      </c>
    </row>
    <row r="461" spans="1:7" x14ac:dyDescent="0.25">
      <c r="A461" s="224">
        <v>459</v>
      </c>
      <c r="B461" s="220">
        <v>67.7</v>
      </c>
      <c r="C461" s="254" t="s">
        <v>587</v>
      </c>
      <c r="D461" s="217" t="s">
        <v>587</v>
      </c>
      <c r="E461" s="217"/>
      <c r="F461" s="226">
        <f t="shared" si="14"/>
        <v>80</v>
      </c>
      <c r="G461" s="229">
        <f t="shared" si="15"/>
        <v>90</v>
      </c>
    </row>
    <row r="462" spans="1:7" x14ac:dyDescent="0.25">
      <c r="A462" s="224">
        <v>460</v>
      </c>
      <c r="B462" s="220">
        <v>49.5</v>
      </c>
      <c r="C462" s="255" t="s">
        <v>592</v>
      </c>
      <c r="D462" s="217" t="s">
        <v>587</v>
      </c>
      <c r="E462" s="217"/>
      <c r="F462" s="226">
        <f t="shared" si="14"/>
        <v>0</v>
      </c>
      <c r="G462" s="229">
        <f t="shared" si="15"/>
        <v>90</v>
      </c>
    </row>
    <row r="463" spans="1:7" x14ac:dyDescent="0.25">
      <c r="A463" s="224">
        <v>461</v>
      </c>
      <c r="B463" s="220">
        <v>49.5</v>
      </c>
      <c r="C463" s="254" t="s">
        <v>587</v>
      </c>
      <c r="D463" s="217" t="s">
        <v>587</v>
      </c>
      <c r="E463" s="217"/>
      <c r="F463" s="226">
        <f t="shared" si="14"/>
        <v>80</v>
      </c>
      <c r="G463" s="229">
        <f t="shared" si="15"/>
        <v>90</v>
      </c>
    </row>
    <row r="464" spans="1:7" x14ac:dyDescent="0.25">
      <c r="A464" s="224">
        <v>462</v>
      </c>
      <c r="B464" s="220">
        <v>68.3</v>
      </c>
      <c r="C464" s="254" t="s">
        <v>587</v>
      </c>
      <c r="D464" s="217" t="s">
        <v>587</v>
      </c>
      <c r="E464" s="217"/>
      <c r="F464" s="226">
        <f t="shared" si="14"/>
        <v>80</v>
      </c>
      <c r="G464" s="229">
        <f t="shared" si="15"/>
        <v>90</v>
      </c>
    </row>
    <row r="465" spans="1:7" x14ac:dyDescent="0.25">
      <c r="A465" s="224">
        <v>463</v>
      </c>
      <c r="B465" s="220">
        <v>44</v>
      </c>
      <c r="C465" s="254" t="s">
        <v>587</v>
      </c>
      <c r="D465" s="217" t="s">
        <v>587</v>
      </c>
      <c r="E465" s="217"/>
      <c r="F465" s="226">
        <f t="shared" si="14"/>
        <v>80</v>
      </c>
      <c r="G465" s="229">
        <f t="shared" si="15"/>
        <v>90</v>
      </c>
    </row>
    <row r="466" spans="1:7" x14ac:dyDescent="0.25">
      <c r="A466" s="224">
        <v>464</v>
      </c>
      <c r="B466" s="220">
        <v>47.1</v>
      </c>
      <c r="C466" s="255" t="s">
        <v>592</v>
      </c>
      <c r="D466" s="12" t="s">
        <v>592</v>
      </c>
      <c r="E466" s="232">
        <v>42248</v>
      </c>
      <c r="F466" s="226">
        <f t="shared" si="14"/>
        <v>0</v>
      </c>
      <c r="G466" s="229">
        <f t="shared" si="15"/>
        <v>0</v>
      </c>
    </row>
    <row r="467" spans="1:7" x14ac:dyDescent="0.25">
      <c r="A467" s="224">
        <v>465</v>
      </c>
      <c r="B467" s="220">
        <v>67.7</v>
      </c>
      <c r="C467" s="255" t="s">
        <v>592</v>
      </c>
      <c r="D467" s="217" t="s">
        <v>587</v>
      </c>
      <c r="E467" s="217"/>
      <c r="F467" s="226">
        <f t="shared" si="14"/>
        <v>0</v>
      </c>
      <c r="G467" s="229">
        <f t="shared" si="15"/>
        <v>90</v>
      </c>
    </row>
    <row r="468" spans="1:7" x14ac:dyDescent="0.25">
      <c r="A468" s="224">
        <v>466</v>
      </c>
      <c r="B468" s="220">
        <v>49.5</v>
      </c>
      <c r="C468" s="255" t="s">
        <v>592</v>
      </c>
      <c r="D468" s="12" t="s">
        <v>592</v>
      </c>
      <c r="E468" s="12"/>
      <c r="F468" s="226">
        <f t="shared" si="14"/>
        <v>0</v>
      </c>
      <c r="G468" s="229">
        <f t="shared" si="15"/>
        <v>0</v>
      </c>
    </row>
    <row r="469" spans="1:7" x14ac:dyDescent="0.25">
      <c r="A469" s="224">
        <v>467</v>
      </c>
      <c r="B469" s="220">
        <v>49.5</v>
      </c>
      <c r="C469" s="255" t="s">
        <v>592</v>
      </c>
      <c r="D469" s="217" t="s">
        <v>587</v>
      </c>
      <c r="E469" s="217"/>
      <c r="F469" s="226">
        <f t="shared" si="14"/>
        <v>0</v>
      </c>
      <c r="G469" s="229">
        <f t="shared" si="15"/>
        <v>90</v>
      </c>
    </row>
    <row r="470" spans="1:7" x14ac:dyDescent="0.25">
      <c r="A470" s="224">
        <v>468</v>
      </c>
      <c r="B470" s="220">
        <v>68.3</v>
      </c>
      <c r="C470" s="255" t="s">
        <v>592</v>
      </c>
      <c r="D470" s="217" t="s">
        <v>587</v>
      </c>
      <c r="E470" s="217"/>
      <c r="F470" s="226">
        <f t="shared" si="14"/>
        <v>0</v>
      </c>
      <c r="G470" s="229">
        <f t="shared" si="15"/>
        <v>90</v>
      </c>
    </row>
    <row r="471" spans="1:7" x14ac:dyDescent="0.25">
      <c r="A471" s="224">
        <v>469</v>
      </c>
      <c r="B471" s="220">
        <v>44</v>
      </c>
      <c r="C471" s="255" t="s">
        <v>592</v>
      </c>
      <c r="D471" s="217" t="s">
        <v>587</v>
      </c>
      <c r="E471" s="217"/>
      <c r="F471" s="226">
        <f t="shared" si="14"/>
        <v>0</v>
      </c>
      <c r="G471" s="229">
        <f t="shared" si="15"/>
        <v>90</v>
      </c>
    </row>
    <row r="472" spans="1:7" x14ac:dyDescent="0.25">
      <c r="A472" s="224">
        <v>470</v>
      </c>
      <c r="B472" s="220">
        <v>47.1</v>
      </c>
      <c r="C472" s="254" t="s">
        <v>587</v>
      </c>
      <c r="D472" s="217" t="s">
        <v>587</v>
      </c>
      <c r="E472" s="217"/>
      <c r="F472" s="226">
        <f t="shared" si="14"/>
        <v>80</v>
      </c>
      <c r="G472" s="229">
        <f t="shared" si="15"/>
        <v>90</v>
      </c>
    </row>
    <row r="473" spans="1:7" x14ac:dyDescent="0.25">
      <c r="A473" s="224">
        <v>471</v>
      </c>
      <c r="B473" s="220">
        <v>67.7</v>
      </c>
      <c r="C473" s="255" t="s">
        <v>592</v>
      </c>
      <c r="D473" s="12" t="s">
        <v>592</v>
      </c>
      <c r="E473" s="232">
        <v>42278</v>
      </c>
      <c r="F473" s="226">
        <f t="shared" si="14"/>
        <v>0</v>
      </c>
      <c r="G473" s="229">
        <f t="shared" si="15"/>
        <v>0</v>
      </c>
    </row>
    <row r="474" spans="1:7" x14ac:dyDescent="0.25">
      <c r="A474" s="224">
        <v>472</v>
      </c>
      <c r="B474" s="220">
        <v>49.5</v>
      </c>
      <c r="C474" s="255" t="s">
        <v>592</v>
      </c>
      <c r="D474" s="12" t="s">
        <v>592</v>
      </c>
      <c r="E474" s="232">
        <v>42278</v>
      </c>
      <c r="F474" s="226">
        <f t="shared" si="14"/>
        <v>0</v>
      </c>
      <c r="G474" s="229">
        <f t="shared" si="15"/>
        <v>0</v>
      </c>
    </row>
    <row r="475" spans="1:7" x14ac:dyDescent="0.25">
      <c r="A475" s="224">
        <v>473</v>
      </c>
      <c r="B475" s="220">
        <v>49.5</v>
      </c>
      <c r="C475" s="255" t="s">
        <v>592</v>
      </c>
      <c r="D475" s="217" t="s">
        <v>587</v>
      </c>
      <c r="E475" s="217"/>
      <c r="F475" s="226">
        <f t="shared" si="14"/>
        <v>0</v>
      </c>
      <c r="G475" s="229">
        <f t="shared" si="15"/>
        <v>90</v>
      </c>
    </row>
    <row r="476" spans="1:7" x14ac:dyDescent="0.25">
      <c r="A476" s="224">
        <v>474</v>
      </c>
      <c r="B476" s="220">
        <v>68.3</v>
      </c>
      <c r="C476" s="255" t="s">
        <v>592</v>
      </c>
      <c r="D476" s="12" t="s">
        <v>592</v>
      </c>
      <c r="E476" s="232">
        <v>42370</v>
      </c>
      <c r="F476" s="226">
        <f t="shared" si="14"/>
        <v>0</v>
      </c>
      <c r="G476" s="229">
        <f t="shared" si="15"/>
        <v>0</v>
      </c>
    </row>
    <row r="477" spans="1:7" x14ac:dyDescent="0.25">
      <c r="A477" s="224">
        <v>475</v>
      </c>
      <c r="B477" s="220">
        <v>44</v>
      </c>
      <c r="C477" s="255" t="s">
        <v>592</v>
      </c>
      <c r="D477" s="217" t="s">
        <v>587</v>
      </c>
      <c r="E477" s="217"/>
      <c r="F477" s="226">
        <f t="shared" si="14"/>
        <v>0</v>
      </c>
      <c r="G477" s="229">
        <f t="shared" si="15"/>
        <v>90</v>
      </c>
    </row>
    <row r="478" spans="1:7" x14ac:dyDescent="0.25">
      <c r="A478" s="224">
        <v>476</v>
      </c>
      <c r="B478" s="220">
        <v>69.900000000000006</v>
      </c>
      <c r="C478" s="255" t="s">
        <v>592</v>
      </c>
      <c r="D478" s="217" t="s">
        <v>587</v>
      </c>
      <c r="E478" s="217"/>
      <c r="F478" s="226">
        <f t="shared" si="14"/>
        <v>0</v>
      </c>
      <c r="G478" s="229">
        <f t="shared" si="15"/>
        <v>90</v>
      </c>
    </row>
    <row r="479" spans="1:7" x14ac:dyDescent="0.25">
      <c r="A479" s="224">
        <v>477</v>
      </c>
      <c r="B479" s="220">
        <v>67.599999999999994</v>
      </c>
      <c r="C479" s="255" t="s">
        <v>592</v>
      </c>
      <c r="D479" s="217" t="s">
        <v>587</v>
      </c>
      <c r="E479" s="217"/>
      <c r="F479" s="226">
        <f t="shared" si="14"/>
        <v>0</v>
      </c>
      <c r="G479" s="229">
        <f t="shared" si="15"/>
        <v>90</v>
      </c>
    </row>
    <row r="480" spans="1:7" x14ac:dyDescent="0.25">
      <c r="A480" s="224">
        <v>478</v>
      </c>
      <c r="B480" s="220">
        <v>47.8</v>
      </c>
      <c r="C480" s="254" t="s">
        <v>587</v>
      </c>
      <c r="D480" s="217" t="s">
        <v>587</v>
      </c>
      <c r="E480" s="217"/>
      <c r="F480" s="226">
        <f t="shared" si="14"/>
        <v>80</v>
      </c>
      <c r="G480" s="229">
        <f t="shared" si="15"/>
        <v>90</v>
      </c>
    </row>
    <row r="481" spans="1:7" x14ac:dyDescent="0.25">
      <c r="A481" s="224">
        <v>479</v>
      </c>
      <c r="B481" s="220">
        <v>42.4</v>
      </c>
      <c r="C481" s="254" t="s">
        <v>587</v>
      </c>
      <c r="D481" s="217" t="s">
        <v>587</v>
      </c>
      <c r="E481" s="217"/>
      <c r="F481" s="226">
        <f t="shared" si="14"/>
        <v>80</v>
      </c>
      <c r="G481" s="229">
        <f t="shared" si="15"/>
        <v>90</v>
      </c>
    </row>
    <row r="482" spans="1:7" x14ac:dyDescent="0.25">
      <c r="A482" s="224">
        <v>480</v>
      </c>
      <c r="B482" s="220">
        <v>46.4</v>
      </c>
      <c r="C482" s="254" t="s">
        <v>587</v>
      </c>
      <c r="D482" s="217" t="s">
        <v>587</v>
      </c>
      <c r="E482" s="217"/>
      <c r="F482" s="226">
        <f t="shared" si="14"/>
        <v>80</v>
      </c>
      <c r="G482" s="229">
        <f t="shared" si="15"/>
        <v>90</v>
      </c>
    </row>
    <row r="483" spans="1:7" x14ac:dyDescent="0.25">
      <c r="A483" s="240">
        <v>481</v>
      </c>
      <c r="B483" s="241">
        <v>67.8</v>
      </c>
      <c r="C483" s="254" t="s">
        <v>587</v>
      </c>
      <c r="D483" s="242" t="s">
        <v>592</v>
      </c>
      <c r="E483" s="242"/>
      <c r="F483" s="243">
        <f t="shared" si="14"/>
        <v>80</v>
      </c>
      <c r="G483" s="244">
        <f t="shared" si="15"/>
        <v>0</v>
      </c>
    </row>
    <row r="484" spans="1:7" x14ac:dyDescent="0.25">
      <c r="A484" s="224">
        <v>482</v>
      </c>
      <c r="B484" s="220">
        <v>67.3</v>
      </c>
      <c r="C484" s="254" t="s">
        <v>587</v>
      </c>
      <c r="D484" s="217" t="s">
        <v>587</v>
      </c>
      <c r="E484" s="217"/>
      <c r="F484" s="226">
        <f t="shared" si="14"/>
        <v>80</v>
      </c>
      <c r="G484" s="229">
        <f t="shared" si="15"/>
        <v>90</v>
      </c>
    </row>
    <row r="485" spans="1:7" x14ac:dyDescent="0.25">
      <c r="A485" s="224">
        <v>483</v>
      </c>
      <c r="B485" s="220">
        <v>58.3</v>
      </c>
      <c r="C485" s="254" t="s">
        <v>587</v>
      </c>
      <c r="D485" s="217" t="s">
        <v>587</v>
      </c>
      <c r="E485" s="217"/>
      <c r="F485" s="226">
        <f t="shared" si="14"/>
        <v>80</v>
      </c>
      <c r="G485" s="229">
        <f t="shared" si="15"/>
        <v>90</v>
      </c>
    </row>
    <row r="486" spans="1:7" x14ac:dyDescent="0.25">
      <c r="A486" s="224">
        <v>484</v>
      </c>
      <c r="B486" s="220">
        <v>40.799999999999997</v>
      </c>
      <c r="C486" s="255" t="s">
        <v>592</v>
      </c>
      <c r="D486" s="217" t="s">
        <v>587</v>
      </c>
      <c r="E486" s="217"/>
      <c r="F486" s="226">
        <f t="shared" si="14"/>
        <v>0</v>
      </c>
      <c r="G486" s="229">
        <f t="shared" si="15"/>
        <v>90</v>
      </c>
    </row>
    <row r="487" spans="1:7" x14ac:dyDescent="0.25">
      <c r="A487" s="224">
        <v>485</v>
      </c>
      <c r="B487" s="220">
        <v>45.6</v>
      </c>
      <c r="C487" s="255" t="s">
        <v>592</v>
      </c>
      <c r="D487" s="217" t="s">
        <v>592</v>
      </c>
      <c r="E487" s="233">
        <v>42856</v>
      </c>
      <c r="F487" s="226">
        <f t="shared" si="14"/>
        <v>0</v>
      </c>
      <c r="G487" s="229">
        <f t="shared" si="15"/>
        <v>0</v>
      </c>
    </row>
    <row r="488" spans="1:7" x14ac:dyDescent="0.25">
      <c r="A488" s="224">
        <v>486</v>
      </c>
      <c r="B488" s="220">
        <v>68.7</v>
      </c>
      <c r="C488" s="254" t="s">
        <v>587</v>
      </c>
      <c r="D488" s="217" t="s">
        <v>587</v>
      </c>
      <c r="E488" s="217"/>
      <c r="F488" s="226">
        <f t="shared" si="14"/>
        <v>80</v>
      </c>
      <c r="G488" s="229">
        <f t="shared" si="15"/>
        <v>90</v>
      </c>
    </row>
    <row r="489" spans="1:7" x14ac:dyDescent="0.25">
      <c r="A489" s="224">
        <v>487</v>
      </c>
      <c r="B489" s="220">
        <v>67.3</v>
      </c>
      <c r="C489" s="255" t="s">
        <v>592</v>
      </c>
      <c r="D489" s="217" t="s">
        <v>587</v>
      </c>
      <c r="E489" s="217"/>
      <c r="F489" s="226">
        <f t="shared" si="14"/>
        <v>0</v>
      </c>
      <c r="G489" s="229">
        <f t="shared" si="15"/>
        <v>90</v>
      </c>
    </row>
    <row r="490" spans="1:7" x14ac:dyDescent="0.25">
      <c r="A490" s="224">
        <v>488</v>
      </c>
      <c r="B490" s="220">
        <v>58.3</v>
      </c>
      <c r="C490" s="254" t="s">
        <v>587</v>
      </c>
      <c r="D490" s="12" t="s">
        <v>592</v>
      </c>
      <c r="E490" s="232">
        <v>42278</v>
      </c>
      <c r="F490" s="226">
        <f t="shared" si="14"/>
        <v>80</v>
      </c>
      <c r="G490" s="229">
        <f t="shared" si="15"/>
        <v>0</v>
      </c>
    </row>
    <row r="491" spans="1:7" x14ac:dyDescent="0.25">
      <c r="A491" s="224">
        <v>489</v>
      </c>
      <c r="B491" s="220">
        <v>40.799999999999997</v>
      </c>
      <c r="C491" s="254" t="s">
        <v>587</v>
      </c>
      <c r="D491" s="217" t="s">
        <v>587</v>
      </c>
      <c r="E491" s="217"/>
      <c r="F491" s="226">
        <f t="shared" si="14"/>
        <v>80</v>
      </c>
      <c r="G491" s="229">
        <f t="shared" si="15"/>
        <v>90</v>
      </c>
    </row>
    <row r="492" spans="1:7" x14ac:dyDescent="0.25">
      <c r="A492" s="224">
        <v>490</v>
      </c>
      <c r="B492" s="220">
        <v>45.6</v>
      </c>
      <c r="C492" s="255" t="s">
        <v>592</v>
      </c>
      <c r="D492" s="217" t="s">
        <v>587</v>
      </c>
      <c r="E492" s="217"/>
      <c r="F492" s="226">
        <f t="shared" si="14"/>
        <v>0</v>
      </c>
      <c r="G492" s="229">
        <f t="shared" si="15"/>
        <v>90</v>
      </c>
    </row>
    <row r="493" spans="1:7" x14ac:dyDescent="0.25">
      <c r="A493" s="224">
        <v>491</v>
      </c>
      <c r="B493" s="220">
        <v>68.7</v>
      </c>
      <c r="C493" s="254" t="s">
        <v>587</v>
      </c>
      <c r="D493" s="217" t="s">
        <v>587</v>
      </c>
      <c r="E493" s="217"/>
      <c r="F493" s="226">
        <f t="shared" si="14"/>
        <v>80</v>
      </c>
      <c r="G493" s="229">
        <f t="shared" si="15"/>
        <v>90</v>
      </c>
    </row>
    <row r="494" spans="1:7" x14ac:dyDescent="0.25">
      <c r="A494" s="224">
        <v>492</v>
      </c>
      <c r="B494" s="220">
        <v>67.3</v>
      </c>
      <c r="C494" s="254" t="s">
        <v>587</v>
      </c>
      <c r="D494" s="217" t="s">
        <v>587</v>
      </c>
      <c r="E494" s="217"/>
      <c r="F494" s="226">
        <f t="shared" si="14"/>
        <v>80</v>
      </c>
      <c r="G494" s="229">
        <f t="shared" si="15"/>
        <v>90</v>
      </c>
    </row>
    <row r="495" spans="1:7" x14ac:dyDescent="0.25">
      <c r="A495" s="224">
        <v>493</v>
      </c>
      <c r="B495" s="220">
        <v>58.3</v>
      </c>
      <c r="C495" s="254" t="s">
        <v>587</v>
      </c>
      <c r="D495" s="217" t="s">
        <v>587</v>
      </c>
      <c r="E495" s="217"/>
      <c r="F495" s="226">
        <f t="shared" si="14"/>
        <v>80</v>
      </c>
      <c r="G495" s="229">
        <f t="shared" si="15"/>
        <v>90</v>
      </c>
    </row>
    <row r="496" spans="1:7" x14ac:dyDescent="0.25">
      <c r="A496" s="224">
        <v>494</v>
      </c>
      <c r="B496" s="220">
        <v>40.799999999999997</v>
      </c>
      <c r="C496" s="255" t="s">
        <v>592</v>
      </c>
      <c r="D496" s="217" t="s">
        <v>587</v>
      </c>
      <c r="E496" s="217"/>
      <c r="F496" s="226">
        <f t="shared" si="14"/>
        <v>0</v>
      </c>
      <c r="G496" s="229">
        <f t="shared" si="15"/>
        <v>90</v>
      </c>
    </row>
    <row r="497" spans="1:7" x14ac:dyDescent="0.25">
      <c r="A497" s="224">
        <v>495</v>
      </c>
      <c r="B497" s="220">
        <v>45.6</v>
      </c>
      <c r="C497" s="255" t="s">
        <v>592</v>
      </c>
      <c r="D497" s="217" t="s">
        <v>587</v>
      </c>
      <c r="E497" s="217"/>
      <c r="F497" s="226">
        <f t="shared" si="14"/>
        <v>0</v>
      </c>
      <c r="G497" s="229">
        <f t="shared" si="15"/>
        <v>90</v>
      </c>
    </row>
    <row r="498" spans="1:7" x14ac:dyDescent="0.25">
      <c r="A498" s="224">
        <v>496</v>
      </c>
      <c r="B498" s="220">
        <v>67.5</v>
      </c>
      <c r="C498" s="255" t="s">
        <v>592</v>
      </c>
      <c r="D498" s="217" t="s">
        <v>587</v>
      </c>
      <c r="E498" s="217"/>
      <c r="F498" s="226">
        <f t="shared" si="14"/>
        <v>0</v>
      </c>
      <c r="G498" s="229">
        <f t="shared" si="15"/>
        <v>90</v>
      </c>
    </row>
    <row r="499" spans="1:7" x14ac:dyDescent="0.25">
      <c r="A499" s="224">
        <v>497</v>
      </c>
      <c r="B499" s="220">
        <v>67.3</v>
      </c>
      <c r="C499" s="254" t="s">
        <v>587</v>
      </c>
      <c r="D499" s="217" t="s">
        <v>587</v>
      </c>
      <c r="E499" s="217"/>
      <c r="F499" s="226">
        <f t="shared" si="14"/>
        <v>80</v>
      </c>
      <c r="G499" s="229">
        <f t="shared" si="15"/>
        <v>90</v>
      </c>
    </row>
    <row r="500" spans="1:7" x14ac:dyDescent="0.25">
      <c r="A500" s="224">
        <v>498</v>
      </c>
      <c r="B500" s="220">
        <v>58.3</v>
      </c>
      <c r="C500" s="254" t="s">
        <v>587</v>
      </c>
      <c r="D500" s="217" t="s">
        <v>587</v>
      </c>
      <c r="E500" s="217"/>
      <c r="F500" s="226">
        <f t="shared" si="14"/>
        <v>80</v>
      </c>
      <c r="G500" s="229">
        <f t="shared" si="15"/>
        <v>90</v>
      </c>
    </row>
    <row r="501" spans="1:7" x14ac:dyDescent="0.25">
      <c r="A501" s="224">
        <v>499</v>
      </c>
      <c r="B501" s="220">
        <v>40.799999999999997</v>
      </c>
      <c r="C501" s="254" t="s">
        <v>587</v>
      </c>
      <c r="D501" s="217" t="s">
        <v>587</v>
      </c>
      <c r="E501" s="217"/>
      <c r="F501" s="226">
        <f t="shared" si="14"/>
        <v>80</v>
      </c>
      <c r="G501" s="229">
        <f t="shared" si="15"/>
        <v>90</v>
      </c>
    </row>
    <row r="502" spans="1:7" x14ac:dyDescent="0.25">
      <c r="A502" s="224">
        <v>500</v>
      </c>
      <c r="B502" s="220">
        <v>45.6</v>
      </c>
      <c r="C502" s="254" t="s">
        <v>587</v>
      </c>
      <c r="D502" s="217" t="s">
        <v>587</v>
      </c>
      <c r="E502" s="217"/>
      <c r="F502" s="226">
        <f t="shared" si="14"/>
        <v>80</v>
      </c>
      <c r="G502" s="229">
        <f t="shared" si="15"/>
        <v>90</v>
      </c>
    </row>
    <row r="503" spans="1:7" x14ac:dyDescent="0.25">
      <c r="A503" s="224">
        <v>501</v>
      </c>
      <c r="B503" s="220">
        <v>68.8</v>
      </c>
      <c r="C503" s="255" t="s">
        <v>592</v>
      </c>
      <c r="D503" s="217" t="s">
        <v>587</v>
      </c>
      <c r="E503" s="217"/>
      <c r="F503" s="226">
        <f t="shared" si="14"/>
        <v>0</v>
      </c>
      <c r="G503" s="229">
        <f t="shared" si="15"/>
        <v>90</v>
      </c>
    </row>
    <row r="504" spans="1:7" x14ac:dyDescent="0.25">
      <c r="A504" s="224">
        <v>502</v>
      </c>
      <c r="B504" s="220">
        <v>67.3</v>
      </c>
      <c r="C504" s="254" t="s">
        <v>587</v>
      </c>
      <c r="D504" s="217" t="s">
        <v>587</v>
      </c>
      <c r="E504" s="217"/>
      <c r="F504" s="226">
        <f t="shared" si="14"/>
        <v>80</v>
      </c>
      <c r="G504" s="229">
        <f t="shared" si="15"/>
        <v>90</v>
      </c>
    </row>
    <row r="505" spans="1:7" x14ac:dyDescent="0.25">
      <c r="A505" s="224">
        <v>503</v>
      </c>
      <c r="B505" s="220">
        <v>58.3</v>
      </c>
      <c r="C505" s="255" t="s">
        <v>592</v>
      </c>
      <c r="D505" s="217" t="s">
        <v>587</v>
      </c>
      <c r="E505" s="217"/>
      <c r="F505" s="226">
        <f t="shared" si="14"/>
        <v>0</v>
      </c>
      <c r="G505" s="229">
        <f t="shared" si="15"/>
        <v>90</v>
      </c>
    </row>
    <row r="506" spans="1:7" x14ac:dyDescent="0.25">
      <c r="A506" s="224">
        <v>504</v>
      </c>
      <c r="B506" s="220">
        <v>40.799999999999997</v>
      </c>
      <c r="C506" s="254" t="s">
        <v>587</v>
      </c>
      <c r="D506" s="217" t="s">
        <v>587</v>
      </c>
      <c r="E506" s="217"/>
      <c r="F506" s="226">
        <f t="shared" si="14"/>
        <v>80</v>
      </c>
      <c r="G506" s="229">
        <f t="shared" si="15"/>
        <v>90</v>
      </c>
    </row>
    <row r="507" spans="1:7" x14ac:dyDescent="0.25">
      <c r="A507" s="224">
        <v>505</v>
      </c>
      <c r="B507" s="220">
        <v>45.6</v>
      </c>
      <c r="C507" s="255" t="s">
        <v>592</v>
      </c>
      <c r="D507" s="217" t="s">
        <v>587</v>
      </c>
      <c r="E507" s="217"/>
      <c r="F507" s="226">
        <f t="shared" si="14"/>
        <v>0</v>
      </c>
      <c r="G507" s="229">
        <f t="shared" si="15"/>
        <v>90</v>
      </c>
    </row>
    <row r="508" spans="1:7" x14ac:dyDescent="0.25">
      <c r="A508" s="224">
        <v>506</v>
      </c>
      <c r="B508" s="220">
        <v>68.8</v>
      </c>
      <c r="C508" s="254" t="s">
        <v>587</v>
      </c>
      <c r="D508" s="217" t="s">
        <v>587</v>
      </c>
      <c r="E508" s="217"/>
      <c r="F508" s="226">
        <f t="shared" si="14"/>
        <v>80</v>
      </c>
      <c r="G508" s="229">
        <f t="shared" si="15"/>
        <v>90</v>
      </c>
    </row>
    <row r="509" spans="1:7" x14ac:dyDescent="0.25">
      <c r="A509" s="224">
        <v>507</v>
      </c>
      <c r="B509" s="220">
        <v>67.3</v>
      </c>
      <c r="C509" s="255" t="s">
        <v>592</v>
      </c>
      <c r="D509" s="217" t="s">
        <v>587</v>
      </c>
      <c r="E509" s="217"/>
      <c r="F509" s="226">
        <f t="shared" si="14"/>
        <v>0</v>
      </c>
      <c r="G509" s="229">
        <f t="shared" si="15"/>
        <v>90</v>
      </c>
    </row>
    <row r="510" spans="1:7" x14ac:dyDescent="0.25">
      <c r="A510" s="224">
        <v>508</v>
      </c>
      <c r="B510" s="220">
        <v>58.3</v>
      </c>
      <c r="C510" s="254" t="s">
        <v>587</v>
      </c>
      <c r="D510" s="217" t="s">
        <v>587</v>
      </c>
      <c r="E510" s="217"/>
      <c r="F510" s="226">
        <f t="shared" si="14"/>
        <v>80</v>
      </c>
      <c r="G510" s="229">
        <f t="shared" si="15"/>
        <v>90</v>
      </c>
    </row>
    <row r="511" spans="1:7" x14ac:dyDescent="0.25">
      <c r="A511" s="224">
        <v>509</v>
      </c>
      <c r="B511" s="220">
        <v>40.799999999999997</v>
      </c>
      <c r="C511" s="255" t="s">
        <v>592</v>
      </c>
      <c r="D511" s="217" t="s">
        <v>587</v>
      </c>
      <c r="E511" s="217"/>
      <c r="F511" s="226">
        <f t="shared" si="14"/>
        <v>0</v>
      </c>
      <c r="G511" s="229">
        <f t="shared" si="15"/>
        <v>90</v>
      </c>
    </row>
    <row r="512" spans="1:7" x14ac:dyDescent="0.25">
      <c r="A512" s="224">
        <v>510</v>
      </c>
      <c r="B512" s="220">
        <v>45.6</v>
      </c>
      <c r="C512" s="254" t="s">
        <v>587</v>
      </c>
      <c r="D512" s="217" t="s">
        <v>587</v>
      </c>
      <c r="E512" s="217"/>
      <c r="F512" s="226">
        <f t="shared" si="14"/>
        <v>80</v>
      </c>
      <c r="G512" s="229">
        <f t="shared" si="15"/>
        <v>90</v>
      </c>
    </row>
    <row r="513" spans="1:7" x14ac:dyDescent="0.25">
      <c r="A513" s="224">
        <v>511</v>
      </c>
      <c r="B513" s="220">
        <v>68.8</v>
      </c>
      <c r="C513" s="254" t="s">
        <v>587</v>
      </c>
      <c r="D513" s="217" t="s">
        <v>587</v>
      </c>
      <c r="E513" s="217"/>
      <c r="F513" s="226">
        <f t="shared" si="14"/>
        <v>80</v>
      </c>
      <c r="G513" s="229">
        <f t="shared" si="15"/>
        <v>90</v>
      </c>
    </row>
    <row r="514" spans="1:7" x14ac:dyDescent="0.25">
      <c r="A514" s="224">
        <v>512</v>
      </c>
      <c r="B514" s="220">
        <v>67.3</v>
      </c>
      <c r="C514" s="255" t="s">
        <v>592</v>
      </c>
      <c r="D514" s="217" t="s">
        <v>587</v>
      </c>
      <c r="E514" s="217"/>
      <c r="F514" s="226">
        <f t="shared" si="14"/>
        <v>0</v>
      </c>
      <c r="G514" s="229">
        <f t="shared" si="15"/>
        <v>90</v>
      </c>
    </row>
    <row r="515" spans="1:7" x14ac:dyDescent="0.25">
      <c r="A515" s="224">
        <v>513</v>
      </c>
      <c r="B515" s="220">
        <v>58.3</v>
      </c>
      <c r="C515" s="254" t="s">
        <v>587</v>
      </c>
      <c r="D515" s="217" t="s">
        <v>587</v>
      </c>
      <c r="E515" s="217"/>
      <c r="F515" s="226">
        <f t="shared" si="14"/>
        <v>80</v>
      </c>
      <c r="G515" s="229">
        <f t="shared" si="15"/>
        <v>90</v>
      </c>
    </row>
    <row r="516" spans="1:7" x14ac:dyDescent="0.25">
      <c r="A516" s="224">
        <v>514</v>
      </c>
      <c r="B516" s="220">
        <v>40.799999999999997</v>
      </c>
      <c r="C516" s="254" t="s">
        <v>587</v>
      </c>
      <c r="D516" s="217" t="s">
        <v>587</v>
      </c>
      <c r="E516" s="217"/>
      <c r="F516" s="226">
        <f t="shared" ref="F516:F532" si="16">IF(C516="ТВ",80,0)</f>
        <v>80</v>
      </c>
      <c r="G516" s="229">
        <f t="shared" ref="G516:G532" si="17">IF(D516="ТВ",90,0)</f>
        <v>90</v>
      </c>
    </row>
    <row r="517" spans="1:7" x14ac:dyDescent="0.25">
      <c r="A517" s="224">
        <v>515</v>
      </c>
      <c r="B517" s="220">
        <v>45.6</v>
      </c>
      <c r="C517" s="254" t="s">
        <v>587</v>
      </c>
      <c r="D517" s="217" t="s">
        <v>587</v>
      </c>
      <c r="E517" s="217"/>
      <c r="F517" s="226">
        <f t="shared" si="16"/>
        <v>80</v>
      </c>
      <c r="G517" s="229">
        <f t="shared" si="17"/>
        <v>90</v>
      </c>
    </row>
    <row r="518" spans="1:7" x14ac:dyDescent="0.25">
      <c r="A518" s="224">
        <v>516</v>
      </c>
      <c r="B518" s="220">
        <v>68.8</v>
      </c>
      <c r="C518" s="255" t="s">
        <v>592</v>
      </c>
      <c r="D518" s="217" t="s">
        <v>587</v>
      </c>
      <c r="E518" s="217"/>
      <c r="F518" s="226">
        <f t="shared" si="16"/>
        <v>0</v>
      </c>
      <c r="G518" s="229">
        <f t="shared" si="17"/>
        <v>90</v>
      </c>
    </row>
    <row r="519" spans="1:7" x14ac:dyDescent="0.25">
      <c r="A519" s="224">
        <v>517</v>
      </c>
      <c r="B519" s="220">
        <v>67.3</v>
      </c>
      <c r="C519" s="254" t="s">
        <v>587</v>
      </c>
      <c r="D519" s="217" t="s">
        <v>587</v>
      </c>
      <c r="E519" s="217"/>
      <c r="F519" s="226">
        <f t="shared" si="16"/>
        <v>80</v>
      </c>
      <c r="G519" s="229">
        <f t="shared" si="17"/>
        <v>90</v>
      </c>
    </row>
    <row r="520" spans="1:7" x14ac:dyDescent="0.25">
      <c r="A520" s="224">
        <v>518</v>
      </c>
      <c r="B520" s="220">
        <v>58.3</v>
      </c>
      <c r="C520" s="254" t="s">
        <v>587</v>
      </c>
      <c r="D520" s="217" t="s">
        <v>587</v>
      </c>
      <c r="E520" s="217"/>
      <c r="F520" s="226">
        <f t="shared" si="16"/>
        <v>80</v>
      </c>
      <c r="G520" s="229">
        <f t="shared" si="17"/>
        <v>90</v>
      </c>
    </row>
    <row r="521" spans="1:7" x14ac:dyDescent="0.25">
      <c r="A521" s="224">
        <v>519</v>
      </c>
      <c r="B521" s="220">
        <v>40.799999999999997</v>
      </c>
      <c r="C521" s="254" t="s">
        <v>587</v>
      </c>
      <c r="D521" s="217" t="s">
        <v>587</v>
      </c>
      <c r="E521" s="217"/>
      <c r="F521" s="226">
        <f t="shared" si="16"/>
        <v>80</v>
      </c>
      <c r="G521" s="229">
        <f t="shared" si="17"/>
        <v>90</v>
      </c>
    </row>
    <row r="522" spans="1:7" x14ac:dyDescent="0.25">
      <c r="A522" s="224">
        <v>520</v>
      </c>
      <c r="B522" s="220">
        <v>45.6</v>
      </c>
      <c r="C522" s="255" t="s">
        <v>592</v>
      </c>
      <c r="D522" s="217" t="s">
        <v>587</v>
      </c>
      <c r="E522" s="217"/>
      <c r="F522" s="226">
        <f t="shared" si="16"/>
        <v>0</v>
      </c>
      <c r="G522" s="229">
        <f t="shared" si="17"/>
        <v>90</v>
      </c>
    </row>
    <row r="523" spans="1:7" x14ac:dyDescent="0.25">
      <c r="A523" s="224">
        <v>521</v>
      </c>
      <c r="B523" s="220">
        <v>68.8</v>
      </c>
      <c r="C523" s="254" t="s">
        <v>587</v>
      </c>
      <c r="D523" s="217" t="s">
        <v>587</v>
      </c>
      <c r="E523" s="217"/>
      <c r="F523" s="226">
        <f t="shared" si="16"/>
        <v>80</v>
      </c>
      <c r="G523" s="229">
        <f t="shared" si="17"/>
        <v>90</v>
      </c>
    </row>
    <row r="524" spans="1:7" x14ac:dyDescent="0.25">
      <c r="A524" s="224">
        <v>522</v>
      </c>
      <c r="B524" s="220">
        <v>67.3</v>
      </c>
      <c r="C524" s="255" t="s">
        <v>592</v>
      </c>
      <c r="D524" s="217" t="s">
        <v>587</v>
      </c>
      <c r="E524" s="217"/>
      <c r="F524" s="226">
        <f t="shared" si="16"/>
        <v>0</v>
      </c>
      <c r="G524" s="229">
        <f t="shared" si="17"/>
        <v>90</v>
      </c>
    </row>
    <row r="525" spans="1:7" x14ac:dyDescent="0.25">
      <c r="A525" s="224">
        <v>523</v>
      </c>
      <c r="B525" s="220">
        <v>58.3</v>
      </c>
      <c r="C525" s="255" t="s">
        <v>592</v>
      </c>
      <c r="D525" s="217" t="s">
        <v>587</v>
      </c>
      <c r="E525" s="217"/>
      <c r="F525" s="226">
        <f t="shared" si="16"/>
        <v>0</v>
      </c>
      <c r="G525" s="229">
        <f t="shared" si="17"/>
        <v>90</v>
      </c>
    </row>
    <row r="526" spans="1:7" x14ac:dyDescent="0.25">
      <c r="A526" s="224">
        <v>524</v>
      </c>
      <c r="B526" s="220">
        <v>40.799999999999997</v>
      </c>
      <c r="C526" s="255" t="s">
        <v>592</v>
      </c>
      <c r="D526" s="217" t="s">
        <v>587</v>
      </c>
      <c r="E526" s="217"/>
      <c r="F526" s="226">
        <f t="shared" si="16"/>
        <v>0</v>
      </c>
      <c r="G526" s="229">
        <f t="shared" si="17"/>
        <v>90</v>
      </c>
    </row>
    <row r="527" spans="1:7" x14ac:dyDescent="0.25">
      <c r="A527" s="224">
        <v>525</v>
      </c>
      <c r="B527" s="220">
        <v>45.6</v>
      </c>
      <c r="C527" s="255" t="s">
        <v>592</v>
      </c>
      <c r="D527" s="217" t="s">
        <v>587</v>
      </c>
      <c r="E527" s="217"/>
      <c r="F527" s="226">
        <f t="shared" si="16"/>
        <v>0</v>
      </c>
      <c r="G527" s="229">
        <f t="shared" si="17"/>
        <v>90</v>
      </c>
    </row>
    <row r="528" spans="1:7" x14ac:dyDescent="0.25">
      <c r="A528" s="224">
        <v>526</v>
      </c>
      <c r="B528" s="220">
        <v>68.8</v>
      </c>
      <c r="C528" s="254" t="s">
        <v>587</v>
      </c>
      <c r="D528" s="217" t="s">
        <v>587</v>
      </c>
      <c r="E528" s="217"/>
      <c r="F528" s="226">
        <f t="shared" si="16"/>
        <v>80</v>
      </c>
      <c r="G528" s="229">
        <f t="shared" si="17"/>
        <v>90</v>
      </c>
    </row>
    <row r="529" spans="1:7" x14ac:dyDescent="0.25">
      <c r="A529" s="224">
        <v>527</v>
      </c>
      <c r="B529" s="220">
        <v>67.3</v>
      </c>
      <c r="C529" s="255" t="s">
        <v>592</v>
      </c>
      <c r="D529" s="12" t="s">
        <v>592</v>
      </c>
      <c r="E529" s="232">
        <v>42491</v>
      </c>
      <c r="F529" s="226">
        <f t="shared" si="16"/>
        <v>0</v>
      </c>
      <c r="G529" s="229">
        <f t="shared" si="17"/>
        <v>0</v>
      </c>
    </row>
    <row r="530" spans="1:7" x14ac:dyDescent="0.25">
      <c r="A530" s="224">
        <v>528</v>
      </c>
      <c r="B530" s="220">
        <v>58.3</v>
      </c>
      <c r="C530" s="255" t="s">
        <v>592</v>
      </c>
      <c r="D530" s="217" t="s">
        <v>587</v>
      </c>
      <c r="E530" s="217"/>
      <c r="F530" s="226">
        <f t="shared" si="16"/>
        <v>0</v>
      </c>
      <c r="G530" s="229">
        <f t="shared" si="17"/>
        <v>90</v>
      </c>
    </row>
    <row r="531" spans="1:7" x14ac:dyDescent="0.25">
      <c r="A531" s="224">
        <v>529</v>
      </c>
      <c r="B531" s="220">
        <v>40.799999999999997</v>
      </c>
      <c r="C531" s="255" t="s">
        <v>592</v>
      </c>
      <c r="D531" s="217" t="s">
        <v>587</v>
      </c>
      <c r="E531" s="217"/>
      <c r="F531" s="226">
        <f t="shared" si="16"/>
        <v>0</v>
      </c>
      <c r="G531" s="229">
        <f t="shared" si="17"/>
        <v>90</v>
      </c>
    </row>
    <row r="532" spans="1:7" ht="15.75" thickBot="1" x14ac:dyDescent="0.3">
      <c r="A532" s="225">
        <v>530</v>
      </c>
      <c r="B532" s="221">
        <v>45.6</v>
      </c>
      <c r="C532" s="218" t="s">
        <v>587</v>
      </c>
      <c r="D532" s="218" t="s">
        <v>587</v>
      </c>
      <c r="E532" s="218"/>
      <c r="F532" s="227">
        <f t="shared" si="16"/>
        <v>80</v>
      </c>
      <c r="G532" s="230">
        <f t="shared" si="17"/>
        <v>90</v>
      </c>
    </row>
    <row r="533" spans="1:7" x14ac:dyDescent="0.25">
      <c r="C533" s="256">
        <v>331</v>
      </c>
      <c r="D533" s="214" t="s">
        <v>591</v>
      </c>
      <c r="F533" s="228">
        <f>SUM(F3:F532)</f>
        <v>26480</v>
      </c>
      <c r="G533" s="228">
        <f>SUM(G3:G532)</f>
        <v>40410</v>
      </c>
    </row>
  </sheetData>
  <autoFilter ref="A2:H533"/>
  <mergeCells count="3">
    <mergeCell ref="B1:B2"/>
    <mergeCell ref="A1:A2"/>
    <mergeCell ref="C1:G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Q1596"/>
  <sheetViews>
    <sheetView zoomScaleNormal="100" workbookViewId="0">
      <pane ySplit="2" topLeftCell="A450" activePane="bottomLeft" state="frozen"/>
      <selection pane="bottomLeft" activeCell="K486" sqref="K486"/>
    </sheetView>
  </sheetViews>
  <sheetFormatPr defaultColWidth="8.7109375" defaultRowHeight="15.75" x14ac:dyDescent="0.25"/>
  <cols>
    <col min="1" max="1" width="4.28515625" style="8" bestFit="1" customWidth="1"/>
    <col min="2" max="2" width="35.42578125" style="177" customWidth="1"/>
    <col min="3" max="3" width="17.140625" style="68" customWidth="1"/>
    <col min="4" max="4" width="11.28515625" style="9" customWidth="1"/>
    <col min="5" max="5" width="12" style="1" customWidth="1"/>
    <col min="6" max="6" width="11.85546875" style="1" customWidth="1"/>
    <col min="7" max="7" width="10.42578125" style="1" customWidth="1"/>
    <col min="8" max="8" width="11.85546875" style="1" customWidth="1"/>
    <col min="9" max="9" width="11.7109375" style="1" customWidth="1"/>
    <col min="10" max="10" width="11" style="1" customWidth="1"/>
    <col min="11" max="11" width="7.85546875" style="1" customWidth="1"/>
    <col min="12" max="12" width="9.140625" style="1" customWidth="1"/>
    <col min="13" max="16384" width="8.7109375" style="2"/>
  </cols>
  <sheetData>
    <row r="1" spans="1:17" ht="20.25" x14ac:dyDescent="0.25">
      <c r="A1" s="8" t="s">
        <v>535</v>
      </c>
      <c r="B1" s="141"/>
      <c r="C1" s="138"/>
      <c r="D1" s="140"/>
      <c r="E1" s="140"/>
      <c r="F1" s="140"/>
      <c r="G1" s="140"/>
      <c r="H1" s="140"/>
      <c r="I1" s="140"/>
      <c r="J1" s="140"/>
      <c r="K1" s="140"/>
      <c r="L1" s="3"/>
      <c r="Q1" s="120"/>
    </row>
    <row r="2" spans="1:17" ht="60" x14ac:dyDescent="0.25">
      <c r="A2" s="8" t="s">
        <v>2</v>
      </c>
      <c r="B2" s="139" t="s">
        <v>1</v>
      </c>
      <c r="C2" s="135" t="s">
        <v>6</v>
      </c>
      <c r="D2" s="83" t="s">
        <v>7</v>
      </c>
      <c r="E2" s="81" t="s">
        <v>21</v>
      </c>
      <c r="F2" s="81" t="s">
        <v>22</v>
      </c>
      <c r="G2" s="85" t="s">
        <v>520</v>
      </c>
      <c r="H2" s="81" t="s">
        <v>21</v>
      </c>
      <c r="I2" s="81" t="s">
        <v>22</v>
      </c>
      <c r="J2" s="85" t="s">
        <v>521</v>
      </c>
      <c r="K2" s="84" t="s">
        <v>8</v>
      </c>
      <c r="L2" s="82" t="s">
        <v>12</v>
      </c>
      <c r="M2" s="69"/>
    </row>
    <row r="3" spans="1:17" x14ac:dyDescent="0.25">
      <c r="A3" s="8">
        <v>1</v>
      </c>
      <c r="B3" s="127" t="s">
        <v>367</v>
      </c>
      <c r="C3" s="22"/>
      <c r="D3" s="5"/>
      <c r="E3" s="3"/>
      <c r="F3" s="3"/>
      <c r="G3" s="3"/>
      <c r="H3" s="3"/>
      <c r="I3" s="3"/>
      <c r="J3" s="10"/>
      <c r="K3" s="149"/>
      <c r="L3" s="17"/>
    </row>
    <row r="4" spans="1:17" x14ac:dyDescent="0.25">
      <c r="B4" s="127" t="s">
        <v>9</v>
      </c>
      <c r="C4" s="22">
        <v>127120</v>
      </c>
      <c r="D4" s="5"/>
      <c r="E4" s="10">
        <v>62</v>
      </c>
      <c r="F4" s="10">
        <v>68</v>
      </c>
      <c r="G4" s="10">
        <f>F4-E4</f>
        <v>6</v>
      </c>
      <c r="H4" s="10"/>
      <c r="I4" s="10"/>
      <c r="J4" s="10"/>
      <c r="K4" s="118"/>
      <c r="L4" s="17"/>
    </row>
    <row r="5" spans="1:17" x14ac:dyDescent="0.25">
      <c r="B5" s="127" t="s">
        <v>10</v>
      </c>
      <c r="C5" s="22">
        <v>145358</v>
      </c>
      <c r="D5" s="5"/>
      <c r="E5" s="10"/>
      <c r="F5" s="10"/>
      <c r="G5" s="10"/>
      <c r="H5" s="10">
        <v>61</v>
      </c>
      <c r="I5" s="10">
        <v>67</v>
      </c>
      <c r="J5" s="10">
        <f>I5-H5</f>
        <v>6</v>
      </c>
      <c r="K5" s="118"/>
      <c r="L5" s="17"/>
    </row>
    <row r="6" spans="1:17" x14ac:dyDescent="0.25">
      <c r="A6" s="8">
        <v>2</v>
      </c>
      <c r="B6" s="127" t="s">
        <v>324</v>
      </c>
      <c r="C6" s="22"/>
      <c r="D6" s="5"/>
      <c r="E6" s="3"/>
      <c r="F6" s="3"/>
      <c r="G6" s="10"/>
      <c r="H6" s="3"/>
      <c r="I6" s="3"/>
      <c r="J6" s="10"/>
      <c r="K6" s="118"/>
      <c r="L6" s="14"/>
    </row>
    <row r="7" spans="1:17" x14ac:dyDescent="0.25">
      <c r="B7" s="127" t="s">
        <v>9</v>
      </c>
      <c r="C7" s="22">
        <v>31051511</v>
      </c>
      <c r="D7" s="5"/>
      <c r="E7" s="10">
        <v>94</v>
      </c>
      <c r="F7" s="10">
        <v>97</v>
      </c>
      <c r="G7" s="10">
        <f>F7-E7</f>
        <v>3</v>
      </c>
      <c r="H7" s="10"/>
      <c r="I7" s="10"/>
      <c r="J7" s="10"/>
      <c r="K7" s="118"/>
      <c r="L7" s="14"/>
    </row>
    <row r="8" spans="1:17" x14ac:dyDescent="0.25">
      <c r="B8" s="127" t="s">
        <v>10</v>
      </c>
      <c r="C8" s="22">
        <v>25345810</v>
      </c>
      <c r="D8" s="5"/>
      <c r="E8" s="10"/>
      <c r="F8" s="10"/>
      <c r="G8" s="10"/>
      <c r="H8" s="10">
        <v>69</v>
      </c>
      <c r="I8" s="10">
        <v>71</v>
      </c>
      <c r="J8" s="10">
        <f>I8-H8</f>
        <v>2</v>
      </c>
      <c r="K8" s="118"/>
      <c r="L8" s="14"/>
    </row>
    <row r="9" spans="1:17" ht="28.5" x14ac:dyDescent="0.25">
      <c r="A9" s="8">
        <v>3</v>
      </c>
      <c r="B9" s="185" t="s">
        <v>479</v>
      </c>
      <c r="C9" s="22"/>
      <c r="D9" s="5"/>
      <c r="E9" s="10"/>
      <c r="F9" s="10"/>
      <c r="G9" s="10"/>
      <c r="H9" s="10"/>
      <c r="I9" s="10"/>
      <c r="J9" s="10"/>
      <c r="K9" s="150">
        <v>2</v>
      </c>
      <c r="L9" s="3"/>
    </row>
    <row r="10" spans="1:17" x14ac:dyDescent="0.25">
      <c r="A10" s="8">
        <v>4</v>
      </c>
      <c r="B10" s="127" t="s">
        <v>422</v>
      </c>
      <c r="C10" s="22"/>
      <c r="D10" s="23"/>
      <c r="E10" s="10"/>
      <c r="F10" s="10"/>
      <c r="G10" s="10"/>
      <c r="H10" s="10"/>
      <c r="I10" s="10"/>
      <c r="J10" s="10"/>
      <c r="K10" s="118"/>
      <c r="L10" s="10"/>
    </row>
    <row r="11" spans="1:17" x14ac:dyDescent="0.25">
      <c r="B11" s="127" t="s">
        <v>9</v>
      </c>
      <c r="C11" s="22">
        <v>107752</v>
      </c>
      <c r="D11" s="23">
        <v>43775</v>
      </c>
      <c r="E11" s="10">
        <v>91</v>
      </c>
      <c r="F11" s="10">
        <v>94</v>
      </c>
      <c r="G11" s="10">
        <f>F11-E11</f>
        <v>3</v>
      </c>
      <c r="H11" s="10"/>
      <c r="I11" s="10"/>
      <c r="J11" s="10"/>
      <c r="K11" s="118"/>
      <c r="L11" s="10"/>
    </row>
    <row r="12" spans="1:17" x14ac:dyDescent="0.25">
      <c r="B12" s="127" t="s">
        <v>10</v>
      </c>
      <c r="C12" s="22">
        <v>107527</v>
      </c>
      <c r="D12" s="23">
        <v>43045</v>
      </c>
      <c r="E12" s="10"/>
      <c r="F12" s="10"/>
      <c r="G12" s="10"/>
      <c r="H12" s="10">
        <v>54</v>
      </c>
      <c r="I12" s="10">
        <v>56</v>
      </c>
      <c r="J12" s="10">
        <f>I12-H12</f>
        <v>2</v>
      </c>
      <c r="K12" s="118"/>
      <c r="L12" s="10"/>
    </row>
    <row r="13" spans="1:17" ht="28.5" x14ac:dyDescent="0.25">
      <c r="A13" s="8">
        <v>5</v>
      </c>
      <c r="B13" s="187" t="s">
        <v>323</v>
      </c>
      <c r="C13" s="22"/>
      <c r="D13" s="23"/>
      <c r="E13" s="10"/>
      <c r="F13" s="10"/>
      <c r="G13" s="10"/>
      <c r="H13" s="10"/>
      <c r="I13" s="10"/>
      <c r="J13" s="10"/>
      <c r="K13" s="118"/>
      <c r="L13" s="10"/>
    </row>
    <row r="14" spans="1:17" x14ac:dyDescent="0.25">
      <c r="B14" s="171" t="s">
        <v>9</v>
      </c>
      <c r="C14" s="22">
        <v>110092894</v>
      </c>
      <c r="D14" s="23">
        <v>44307</v>
      </c>
      <c r="E14" s="10">
        <v>163</v>
      </c>
      <c r="F14" s="10">
        <v>170</v>
      </c>
      <c r="G14" s="10">
        <f>F14-E14</f>
        <v>7</v>
      </c>
      <c r="H14" s="10"/>
      <c r="I14" s="10"/>
      <c r="J14" s="10"/>
      <c r="K14" s="118"/>
      <c r="L14" s="10"/>
    </row>
    <row r="15" spans="1:17" x14ac:dyDescent="0.25">
      <c r="B15" s="171" t="s">
        <v>10</v>
      </c>
      <c r="C15" s="22">
        <v>110028243</v>
      </c>
      <c r="D15" s="23">
        <v>43576</v>
      </c>
      <c r="E15" s="10"/>
      <c r="F15" s="10"/>
      <c r="G15" s="10"/>
      <c r="H15" s="10">
        <v>130</v>
      </c>
      <c r="I15" s="10">
        <v>138</v>
      </c>
      <c r="J15" s="10">
        <f>I15-H15</f>
        <v>8</v>
      </c>
      <c r="K15" s="118"/>
      <c r="L15" s="10"/>
    </row>
    <row r="16" spans="1:17" x14ac:dyDescent="0.25">
      <c r="A16" s="8">
        <v>6</v>
      </c>
      <c r="B16" s="127" t="s">
        <v>322</v>
      </c>
      <c r="C16" s="22"/>
      <c r="D16" s="23"/>
      <c r="E16" s="10"/>
      <c r="F16" s="10"/>
      <c r="G16" s="10"/>
      <c r="H16" s="10"/>
      <c r="I16" s="10"/>
      <c r="J16" s="10"/>
      <c r="K16" s="118"/>
      <c r="L16" s="10"/>
    </row>
    <row r="17" spans="1:15" x14ac:dyDescent="0.25">
      <c r="B17" s="127" t="s">
        <v>9</v>
      </c>
      <c r="C17" s="22">
        <v>130723601</v>
      </c>
      <c r="D17" s="23">
        <v>43761</v>
      </c>
      <c r="E17" s="10">
        <v>119</v>
      </c>
      <c r="F17" s="10">
        <v>123</v>
      </c>
      <c r="G17" s="10">
        <f>F17-E17</f>
        <v>4</v>
      </c>
      <c r="H17" s="10"/>
      <c r="I17" s="10"/>
      <c r="J17" s="10"/>
      <c r="K17" s="118"/>
      <c r="L17" s="10"/>
    </row>
    <row r="18" spans="1:15" x14ac:dyDescent="0.25">
      <c r="B18" s="127" t="s">
        <v>10</v>
      </c>
      <c r="C18" s="22">
        <v>130723543</v>
      </c>
      <c r="D18" s="23">
        <v>43031</v>
      </c>
      <c r="E18" s="10"/>
      <c r="F18" s="10"/>
      <c r="G18" s="10"/>
      <c r="H18" s="10">
        <v>138</v>
      </c>
      <c r="I18" s="10">
        <v>143</v>
      </c>
      <c r="J18" s="10">
        <f>I18-H18</f>
        <v>5</v>
      </c>
      <c r="K18" s="118"/>
      <c r="L18" s="10"/>
    </row>
    <row r="19" spans="1:15" s="6" customFormat="1" ht="28.5" x14ac:dyDescent="0.25">
      <c r="A19" s="8">
        <v>7</v>
      </c>
      <c r="B19" s="185" t="s">
        <v>452</v>
      </c>
      <c r="C19" s="25"/>
      <c r="D19" s="34"/>
      <c r="E19" s="13"/>
      <c r="F19" s="13"/>
      <c r="G19" s="10"/>
      <c r="H19" s="13"/>
      <c r="I19" s="13"/>
      <c r="J19" s="13"/>
      <c r="K19" s="118"/>
      <c r="L19" s="13"/>
      <c r="N19" s="2"/>
      <c r="O19" s="2"/>
    </row>
    <row r="20" spans="1:15" s="6" customFormat="1" x14ac:dyDescent="0.25">
      <c r="A20" s="8"/>
      <c r="B20" s="127" t="s">
        <v>9</v>
      </c>
      <c r="C20" s="25">
        <v>110101251</v>
      </c>
      <c r="D20" s="34">
        <v>43706</v>
      </c>
      <c r="E20" s="46">
        <v>106</v>
      </c>
      <c r="F20" s="10">
        <v>109</v>
      </c>
      <c r="G20" s="45">
        <f>F20-E20</f>
        <v>3</v>
      </c>
      <c r="H20" s="46"/>
      <c r="I20" s="46"/>
      <c r="J20" s="46"/>
      <c r="K20" s="118"/>
      <c r="L20" s="13"/>
      <c r="N20" s="2"/>
      <c r="O20" s="2"/>
    </row>
    <row r="21" spans="1:15" s="6" customFormat="1" x14ac:dyDescent="0.25">
      <c r="A21" s="8"/>
      <c r="B21" s="127" t="s">
        <v>10</v>
      </c>
      <c r="C21" s="25">
        <v>110108084</v>
      </c>
      <c r="D21" s="34">
        <v>42976</v>
      </c>
      <c r="E21" s="46"/>
      <c r="F21" s="46"/>
      <c r="G21" s="45"/>
      <c r="H21" s="46">
        <v>73</v>
      </c>
      <c r="I21" s="10">
        <v>73</v>
      </c>
      <c r="J21" s="46">
        <f>I21-H21</f>
        <v>0</v>
      </c>
      <c r="K21" s="118"/>
      <c r="L21" s="13"/>
      <c r="N21" s="2"/>
      <c r="O21" s="2"/>
    </row>
    <row r="22" spans="1:15" x14ac:dyDescent="0.25">
      <c r="A22" s="8">
        <v>8</v>
      </c>
      <c r="B22" s="127" t="s">
        <v>321</v>
      </c>
      <c r="C22" s="22"/>
      <c r="D22" s="38"/>
      <c r="E22" s="10"/>
      <c r="F22" s="10"/>
      <c r="G22" s="10"/>
      <c r="H22" s="10"/>
      <c r="I22" s="10"/>
      <c r="J22" s="10"/>
      <c r="K22" s="118"/>
      <c r="L22" s="10"/>
    </row>
    <row r="23" spans="1:15" x14ac:dyDescent="0.25">
      <c r="B23" s="127" t="s">
        <v>9</v>
      </c>
      <c r="C23" s="22">
        <v>93886005</v>
      </c>
      <c r="D23" s="32">
        <v>43573</v>
      </c>
      <c r="E23" s="10">
        <v>141</v>
      </c>
      <c r="F23" s="10">
        <v>145</v>
      </c>
      <c r="G23" s="10">
        <f>F23-E23</f>
        <v>4</v>
      </c>
      <c r="H23" s="10"/>
      <c r="I23" s="10"/>
      <c r="J23" s="10"/>
      <c r="K23" s="118"/>
      <c r="L23" s="10"/>
    </row>
    <row r="24" spans="1:15" x14ac:dyDescent="0.25">
      <c r="B24" s="127" t="s">
        <v>10</v>
      </c>
      <c r="C24" s="22">
        <v>93885602</v>
      </c>
      <c r="D24" s="32">
        <v>42843</v>
      </c>
      <c r="E24" s="10"/>
      <c r="F24" s="10"/>
      <c r="G24" s="10"/>
      <c r="H24" s="10">
        <v>246</v>
      </c>
      <c r="I24" s="10">
        <v>254</v>
      </c>
      <c r="J24" s="10">
        <f>I24-H24</f>
        <v>8</v>
      </c>
      <c r="K24" s="118"/>
      <c r="L24" s="10"/>
    </row>
    <row r="25" spans="1:15" x14ac:dyDescent="0.25">
      <c r="A25" s="8">
        <v>9</v>
      </c>
      <c r="B25" s="127" t="s">
        <v>320</v>
      </c>
      <c r="C25" s="22"/>
      <c r="D25" s="44" t="s">
        <v>569</v>
      </c>
      <c r="E25" s="10"/>
      <c r="F25" s="10"/>
      <c r="G25" s="10"/>
      <c r="H25" s="10"/>
      <c r="I25" s="10"/>
      <c r="J25" s="10"/>
      <c r="K25" s="118"/>
      <c r="L25" s="10"/>
    </row>
    <row r="26" spans="1:15" x14ac:dyDescent="0.25">
      <c r="B26" s="127" t="s">
        <v>9</v>
      </c>
      <c r="C26" s="22">
        <v>7122</v>
      </c>
      <c r="D26" s="23">
        <v>44064</v>
      </c>
      <c r="E26" s="13">
        <v>64</v>
      </c>
      <c r="F26" s="10">
        <v>67</v>
      </c>
      <c r="G26" s="13">
        <f>F26-E26</f>
        <v>3</v>
      </c>
      <c r="H26" s="13"/>
      <c r="I26" s="13"/>
      <c r="J26" s="13"/>
      <c r="K26" s="118"/>
      <c r="L26" s="10"/>
    </row>
    <row r="27" spans="1:15" x14ac:dyDescent="0.25">
      <c r="B27" s="127" t="s">
        <v>10</v>
      </c>
      <c r="C27" s="22">
        <v>121046</v>
      </c>
      <c r="D27" s="23">
        <v>43333</v>
      </c>
      <c r="E27" s="13"/>
      <c r="F27" s="13"/>
      <c r="G27" s="13"/>
      <c r="H27" s="13">
        <v>58</v>
      </c>
      <c r="I27" s="10">
        <v>61</v>
      </c>
      <c r="J27" s="13">
        <f>I27-H27</f>
        <v>3</v>
      </c>
      <c r="K27" s="118"/>
      <c r="L27" s="10"/>
    </row>
    <row r="28" spans="1:15" x14ac:dyDescent="0.25">
      <c r="A28" s="8">
        <v>10</v>
      </c>
      <c r="B28" s="127" t="s">
        <v>319</v>
      </c>
      <c r="C28" s="22"/>
      <c r="D28" s="23"/>
      <c r="E28" s="10"/>
      <c r="F28" s="10"/>
      <c r="G28" s="10"/>
      <c r="H28" s="10"/>
      <c r="I28" s="10"/>
      <c r="J28" s="10"/>
      <c r="K28" s="150">
        <v>1</v>
      </c>
      <c r="L28" s="10"/>
    </row>
    <row r="29" spans="1:15" x14ac:dyDescent="0.25">
      <c r="A29" s="8">
        <v>11</v>
      </c>
      <c r="B29" s="127" t="s">
        <v>453</v>
      </c>
      <c r="C29" s="136" t="s">
        <v>537</v>
      </c>
      <c r="D29" s="38"/>
      <c r="E29" s="10"/>
      <c r="F29" s="10"/>
      <c r="G29" s="10"/>
      <c r="H29" s="10"/>
      <c r="I29" s="10"/>
      <c r="J29" s="10"/>
      <c r="K29" s="118"/>
      <c r="L29" s="24"/>
    </row>
    <row r="30" spans="1:15" x14ac:dyDescent="0.25">
      <c r="B30" s="127" t="s">
        <v>9</v>
      </c>
      <c r="C30" s="22">
        <v>100912703</v>
      </c>
      <c r="D30" s="23">
        <v>43999</v>
      </c>
      <c r="E30" s="10">
        <v>15</v>
      </c>
      <c r="F30" s="10">
        <v>15</v>
      </c>
      <c r="G30" s="10">
        <f>F30-E30</f>
        <v>0</v>
      </c>
      <c r="H30" s="10"/>
      <c r="I30" s="10"/>
      <c r="J30" s="10"/>
      <c r="K30" s="118"/>
      <c r="L30" s="24"/>
    </row>
    <row r="31" spans="1:15" x14ac:dyDescent="0.25">
      <c r="B31" s="127" t="s">
        <v>10</v>
      </c>
      <c r="C31" s="22">
        <v>100912505</v>
      </c>
      <c r="D31" s="23">
        <v>44364</v>
      </c>
      <c r="E31" s="10"/>
      <c r="F31" s="10"/>
      <c r="G31" s="10"/>
      <c r="H31" s="10">
        <v>9</v>
      </c>
      <c r="I31" s="10">
        <v>9</v>
      </c>
      <c r="J31" s="10">
        <f>I31-H31</f>
        <v>0</v>
      </c>
      <c r="K31" s="118"/>
      <c r="L31" s="24"/>
    </row>
    <row r="32" spans="1:15" ht="28.5" x14ac:dyDescent="0.25">
      <c r="A32" s="8">
        <v>12</v>
      </c>
      <c r="B32" s="185" t="s">
        <v>318</v>
      </c>
      <c r="C32" s="22"/>
      <c r="D32" s="23"/>
      <c r="E32" s="10"/>
      <c r="F32" s="10"/>
      <c r="G32" s="10"/>
      <c r="H32" s="10"/>
      <c r="I32" s="10"/>
      <c r="J32" s="10"/>
      <c r="K32" s="151"/>
      <c r="L32" s="24"/>
    </row>
    <row r="33" spans="1:15" x14ac:dyDescent="0.25">
      <c r="B33" s="127" t="s">
        <v>9</v>
      </c>
      <c r="C33" s="22">
        <v>5986204</v>
      </c>
      <c r="D33" s="23">
        <v>43723</v>
      </c>
      <c r="E33" s="10">
        <v>178</v>
      </c>
      <c r="F33" s="10">
        <v>183</v>
      </c>
      <c r="G33" s="10">
        <f>F33-E33</f>
        <v>5</v>
      </c>
      <c r="H33" s="10"/>
      <c r="I33" s="10"/>
      <c r="J33" s="10"/>
      <c r="K33" s="151"/>
      <c r="L33" s="24"/>
    </row>
    <row r="34" spans="1:15" x14ac:dyDescent="0.25">
      <c r="B34" s="127" t="s">
        <v>10</v>
      </c>
      <c r="C34" s="22">
        <v>5988802</v>
      </c>
      <c r="D34" s="23">
        <v>42993</v>
      </c>
      <c r="E34" s="10"/>
      <c r="F34" s="10"/>
      <c r="G34" s="10"/>
      <c r="H34" s="10">
        <v>179</v>
      </c>
      <c r="I34" s="10">
        <v>181</v>
      </c>
      <c r="J34" s="10">
        <f>I34-H34</f>
        <v>2</v>
      </c>
      <c r="K34" s="151"/>
      <c r="L34" s="24"/>
    </row>
    <row r="35" spans="1:15" x14ac:dyDescent="0.25">
      <c r="A35" s="8">
        <v>13</v>
      </c>
      <c r="B35" s="127" t="s">
        <v>317</v>
      </c>
      <c r="C35" s="22"/>
      <c r="D35" s="23"/>
      <c r="E35" s="10"/>
      <c r="F35" s="10"/>
      <c r="G35" s="10"/>
      <c r="H35" s="10"/>
      <c r="I35" s="10"/>
      <c r="J35" s="10"/>
      <c r="K35" s="118"/>
      <c r="L35" s="10"/>
    </row>
    <row r="36" spans="1:15" x14ac:dyDescent="0.25">
      <c r="B36" s="127" t="s">
        <v>9</v>
      </c>
      <c r="C36" s="22">
        <v>498131</v>
      </c>
      <c r="D36" s="23">
        <v>44032</v>
      </c>
      <c r="E36" s="10">
        <v>108</v>
      </c>
      <c r="F36" s="10">
        <v>114</v>
      </c>
      <c r="G36" s="10">
        <f>F36-E36</f>
        <v>6</v>
      </c>
      <c r="H36" s="10"/>
      <c r="I36" s="10"/>
      <c r="J36" s="10"/>
      <c r="K36" s="118"/>
      <c r="L36" s="10"/>
    </row>
    <row r="37" spans="1:15" x14ac:dyDescent="0.25">
      <c r="B37" s="127" t="s">
        <v>10</v>
      </c>
      <c r="C37" s="22">
        <v>938445</v>
      </c>
      <c r="D37" s="23">
        <v>43301</v>
      </c>
      <c r="E37" s="10"/>
      <c r="F37" s="10"/>
      <c r="G37" s="10"/>
      <c r="H37" s="10">
        <v>109</v>
      </c>
      <c r="I37" s="10">
        <v>113</v>
      </c>
      <c r="J37" s="10">
        <f>I37-H37</f>
        <v>4</v>
      </c>
      <c r="K37" s="118"/>
      <c r="L37" s="10"/>
    </row>
    <row r="38" spans="1:15" x14ac:dyDescent="0.25">
      <c r="A38" s="8">
        <v>14</v>
      </c>
      <c r="B38" s="127" t="s">
        <v>316</v>
      </c>
      <c r="C38" s="22"/>
      <c r="D38" s="23"/>
      <c r="E38" s="10"/>
      <c r="F38" s="10"/>
      <c r="G38" s="10"/>
      <c r="H38" s="10"/>
      <c r="I38" s="10"/>
      <c r="J38" s="10"/>
      <c r="K38" s="118"/>
      <c r="L38" s="10"/>
    </row>
    <row r="39" spans="1:15" x14ac:dyDescent="0.25">
      <c r="B39" s="127" t="s">
        <v>26</v>
      </c>
      <c r="C39" s="22">
        <v>38367600</v>
      </c>
      <c r="D39" s="23"/>
      <c r="E39" s="10">
        <v>95</v>
      </c>
      <c r="F39" s="10">
        <v>99</v>
      </c>
      <c r="G39" s="10">
        <f>F39-E39</f>
        <v>4</v>
      </c>
      <c r="H39" s="10"/>
      <c r="I39" s="10"/>
      <c r="J39" s="10"/>
      <c r="K39" s="118"/>
      <c r="L39" s="10"/>
    </row>
    <row r="40" spans="1:15" x14ac:dyDescent="0.25">
      <c r="B40" s="127" t="s">
        <v>10</v>
      </c>
      <c r="C40" s="22">
        <v>38368001</v>
      </c>
      <c r="D40" s="23"/>
      <c r="E40" s="10"/>
      <c r="F40" s="10"/>
      <c r="G40" s="10"/>
      <c r="H40" s="10">
        <v>109</v>
      </c>
      <c r="I40" s="10">
        <v>114</v>
      </c>
      <c r="J40" s="10">
        <f>I40-H40</f>
        <v>5</v>
      </c>
      <c r="K40" s="118"/>
      <c r="L40" s="10"/>
    </row>
    <row r="41" spans="1:15" x14ac:dyDescent="0.25">
      <c r="A41" s="8">
        <v>15</v>
      </c>
      <c r="B41" s="127" t="s">
        <v>315</v>
      </c>
      <c r="C41" s="22"/>
      <c r="D41" s="23"/>
      <c r="E41" s="10"/>
      <c r="F41" s="10"/>
      <c r="G41" s="10"/>
      <c r="H41" s="10"/>
      <c r="I41" s="10"/>
      <c r="J41" s="10"/>
      <c r="K41" s="118"/>
      <c r="L41" s="10"/>
    </row>
    <row r="42" spans="1:15" x14ac:dyDescent="0.25">
      <c r="B42" s="127" t="s">
        <v>9</v>
      </c>
      <c r="C42" s="22">
        <v>1138107</v>
      </c>
      <c r="D42" s="23">
        <v>44035</v>
      </c>
      <c r="E42" s="10">
        <v>174</v>
      </c>
      <c r="F42" s="10">
        <v>179</v>
      </c>
      <c r="G42" s="10">
        <f>F42-E42</f>
        <v>5</v>
      </c>
      <c r="H42" s="10"/>
      <c r="I42" s="10"/>
      <c r="J42" s="10"/>
      <c r="K42" s="118"/>
      <c r="L42" s="10"/>
    </row>
    <row r="43" spans="1:15" x14ac:dyDescent="0.25">
      <c r="B43" s="127" t="s">
        <v>10</v>
      </c>
      <c r="C43" s="22">
        <v>512304</v>
      </c>
      <c r="D43" s="23">
        <v>43304</v>
      </c>
      <c r="E43" s="10"/>
      <c r="F43" s="10"/>
      <c r="G43" s="10"/>
      <c r="H43" s="10">
        <v>186</v>
      </c>
      <c r="I43" s="10">
        <v>191</v>
      </c>
      <c r="J43" s="10">
        <f>I43-H43</f>
        <v>5</v>
      </c>
      <c r="K43" s="118"/>
      <c r="L43" s="10"/>
    </row>
    <row r="44" spans="1:15" x14ac:dyDescent="0.25">
      <c r="A44" s="8">
        <v>16</v>
      </c>
      <c r="B44" s="127" t="s">
        <v>454</v>
      </c>
      <c r="C44" s="22"/>
      <c r="D44" s="23"/>
      <c r="E44" s="10"/>
      <c r="F44" s="10"/>
      <c r="G44" s="10"/>
      <c r="H44" s="10"/>
      <c r="I44" s="10"/>
      <c r="J44" s="10"/>
      <c r="K44" s="118"/>
      <c r="L44" s="10"/>
    </row>
    <row r="45" spans="1:15" x14ac:dyDescent="0.25">
      <c r="B45" s="127" t="s">
        <v>9</v>
      </c>
      <c r="C45" s="22">
        <v>9669008</v>
      </c>
      <c r="D45" s="23">
        <v>43794</v>
      </c>
      <c r="E45" s="10">
        <v>35</v>
      </c>
      <c r="F45" s="10">
        <v>40</v>
      </c>
      <c r="G45" s="10">
        <f>F45-E45</f>
        <v>5</v>
      </c>
      <c r="H45" s="10"/>
      <c r="I45" s="10"/>
      <c r="J45" s="10"/>
      <c r="K45" s="118"/>
      <c r="L45" s="10"/>
    </row>
    <row r="46" spans="1:15" x14ac:dyDescent="0.25">
      <c r="B46" s="127" t="s">
        <v>10</v>
      </c>
      <c r="C46" s="22">
        <v>9672008</v>
      </c>
      <c r="D46" s="23">
        <v>43064</v>
      </c>
      <c r="E46" s="10"/>
      <c r="F46" s="10"/>
      <c r="G46" s="10"/>
      <c r="H46" s="10">
        <v>28</v>
      </c>
      <c r="I46" s="10">
        <v>31</v>
      </c>
      <c r="J46" s="10">
        <f>I46-H46</f>
        <v>3</v>
      </c>
      <c r="K46" s="118"/>
      <c r="L46" s="10"/>
    </row>
    <row r="47" spans="1:15" s="6" customFormat="1" x14ac:dyDescent="0.25">
      <c r="A47" s="8">
        <v>17</v>
      </c>
      <c r="B47" s="127" t="s">
        <v>314</v>
      </c>
      <c r="C47" s="25"/>
      <c r="D47" s="34"/>
      <c r="E47" s="13"/>
      <c r="F47" s="13"/>
      <c r="G47" s="10"/>
      <c r="H47" s="13"/>
      <c r="I47" s="13"/>
      <c r="J47" s="13"/>
      <c r="K47" s="118"/>
      <c r="L47" s="26"/>
      <c r="N47" s="2"/>
      <c r="O47" s="2"/>
    </row>
    <row r="48" spans="1:15" s="6" customFormat="1" x14ac:dyDescent="0.25">
      <c r="A48" s="8"/>
      <c r="B48" s="127" t="s">
        <v>9</v>
      </c>
      <c r="C48" s="25">
        <v>2151452903</v>
      </c>
      <c r="D48" s="34"/>
      <c r="E48" s="13">
        <v>55</v>
      </c>
      <c r="F48" s="10">
        <v>58</v>
      </c>
      <c r="G48" s="10">
        <f>F48-E48</f>
        <v>3</v>
      </c>
      <c r="H48" s="13"/>
      <c r="I48" s="13"/>
      <c r="J48" s="13"/>
      <c r="K48" s="118"/>
      <c r="L48" s="26"/>
      <c r="N48" s="2"/>
      <c r="O48" s="2"/>
    </row>
    <row r="49" spans="1:15" s="6" customFormat="1" x14ac:dyDescent="0.25">
      <c r="A49" s="8"/>
      <c r="B49" s="127" t="s">
        <v>10</v>
      </c>
      <c r="C49" s="25">
        <v>3007640307</v>
      </c>
      <c r="D49" s="34"/>
      <c r="E49" s="13"/>
      <c r="F49" s="13"/>
      <c r="G49" s="10"/>
      <c r="H49" s="13">
        <v>72</v>
      </c>
      <c r="I49" s="10">
        <v>74</v>
      </c>
      <c r="J49" s="13">
        <f>I49-H49</f>
        <v>2</v>
      </c>
      <c r="K49" s="118"/>
      <c r="L49" s="26"/>
      <c r="N49" s="2"/>
      <c r="O49" s="2"/>
    </row>
    <row r="50" spans="1:15" s="6" customFormat="1" ht="42.75" x14ac:dyDescent="0.25">
      <c r="A50" s="8">
        <v>18</v>
      </c>
      <c r="B50" s="185" t="s">
        <v>313</v>
      </c>
      <c r="C50" s="25"/>
      <c r="D50" s="34"/>
      <c r="E50" s="13"/>
      <c r="F50" s="13"/>
      <c r="G50" s="10"/>
      <c r="H50" s="13"/>
      <c r="I50" s="13"/>
      <c r="J50" s="13"/>
      <c r="K50" s="152">
        <v>1</v>
      </c>
      <c r="L50" s="13"/>
      <c r="N50" s="2"/>
      <c r="O50" s="2"/>
    </row>
    <row r="51" spans="1:15" s="6" customFormat="1" x14ac:dyDescent="0.25">
      <c r="A51" s="8">
        <v>19</v>
      </c>
      <c r="B51" s="127" t="s">
        <v>312</v>
      </c>
      <c r="C51" s="25"/>
      <c r="D51" s="34"/>
      <c r="E51" s="13"/>
      <c r="F51" s="13"/>
      <c r="G51" s="10"/>
      <c r="H51" s="13"/>
      <c r="I51" s="13"/>
      <c r="J51" s="13"/>
      <c r="K51" s="150">
        <v>1</v>
      </c>
      <c r="L51" s="13"/>
      <c r="N51" s="2"/>
      <c r="O51" s="2"/>
    </row>
    <row r="52" spans="1:15" s="6" customFormat="1" x14ac:dyDescent="0.25">
      <c r="A52" s="8">
        <v>20</v>
      </c>
      <c r="B52" s="127" t="s">
        <v>311</v>
      </c>
      <c r="C52" s="25"/>
      <c r="D52" s="34"/>
      <c r="E52" s="13"/>
      <c r="F52" s="13"/>
      <c r="G52" s="10"/>
      <c r="H52" s="13"/>
      <c r="I52" s="13"/>
      <c r="J52" s="13"/>
      <c r="K52" s="118"/>
      <c r="L52" s="13"/>
      <c r="N52" s="2"/>
      <c r="O52" s="2"/>
    </row>
    <row r="53" spans="1:15" s="6" customFormat="1" x14ac:dyDescent="0.25">
      <c r="A53" s="8"/>
      <c r="B53" s="127" t="s">
        <v>9</v>
      </c>
      <c r="C53" s="25">
        <v>62046</v>
      </c>
      <c r="D53" s="34">
        <v>43693</v>
      </c>
      <c r="E53" s="45">
        <v>175</v>
      </c>
      <c r="F53" s="45">
        <v>184</v>
      </c>
      <c r="G53" s="45">
        <f>F53-E53</f>
        <v>9</v>
      </c>
      <c r="H53" s="45"/>
      <c r="I53" s="45"/>
      <c r="J53" s="45"/>
      <c r="K53" s="118"/>
      <c r="L53" s="13"/>
      <c r="N53" s="2"/>
      <c r="O53" s="2"/>
    </row>
    <row r="54" spans="1:15" s="6" customFormat="1" x14ac:dyDescent="0.25">
      <c r="A54" s="8"/>
      <c r="B54" s="127" t="s">
        <v>10</v>
      </c>
      <c r="C54" s="25">
        <v>50273</v>
      </c>
      <c r="D54" s="34">
        <v>42963</v>
      </c>
      <c r="E54" s="45"/>
      <c r="F54" s="45"/>
      <c r="G54" s="45"/>
      <c r="H54" s="45">
        <v>242</v>
      </c>
      <c r="I54" s="45">
        <v>255</v>
      </c>
      <c r="J54" s="45">
        <f>I54-H54</f>
        <v>13</v>
      </c>
      <c r="K54" s="118"/>
      <c r="L54" s="13"/>
      <c r="N54" s="2"/>
      <c r="O54" s="2"/>
    </row>
    <row r="55" spans="1:15" s="6" customFormat="1" x14ac:dyDescent="0.25">
      <c r="A55" s="8">
        <v>21</v>
      </c>
      <c r="B55" s="127" t="s">
        <v>524</v>
      </c>
      <c r="C55" s="91" t="s">
        <v>480</v>
      </c>
      <c r="D55" s="92" t="s">
        <v>533</v>
      </c>
      <c r="E55" s="93"/>
      <c r="F55" s="93"/>
      <c r="G55" s="93"/>
      <c r="H55" s="93"/>
      <c r="I55" s="93"/>
      <c r="J55" s="93"/>
      <c r="K55" s="153">
        <v>1</v>
      </c>
      <c r="L55" s="13"/>
      <c r="N55" s="2"/>
      <c r="O55" s="2"/>
    </row>
    <row r="56" spans="1:15" s="6" customFormat="1" x14ac:dyDescent="0.25">
      <c r="A56" s="8"/>
      <c r="B56" s="127" t="s">
        <v>26</v>
      </c>
      <c r="C56" s="25">
        <v>6843502</v>
      </c>
      <c r="D56" s="34">
        <v>43912</v>
      </c>
      <c r="E56" s="13">
        <v>27</v>
      </c>
      <c r="F56" s="10">
        <v>27</v>
      </c>
      <c r="G56" s="10">
        <f>F56-E56</f>
        <v>0</v>
      </c>
      <c r="H56" s="13"/>
      <c r="I56" s="13"/>
      <c r="J56" s="13"/>
      <c r="K56" s="118"/>
      <c r="L56" s="13"/>
      <c r="N56" s="2"/>
      <c r="O56" s="2"/>
    </row>
    <row r="57" spans="1:15" s="6" customFormat="1" x14ac:dyDescent="0.25">
      <c r="A57" s="8"/>
      <c r="B57" s="127" t="s">
        <v>10</v>
      </c>
      <c r="C57" s="25">
        <v>6844103</v>
      </c>
      <c r="D57" s="34">
        <v>43181</v>
      </c>
      <c r="E57" s="13"/>
      <c r="F57" s="13"/>
      <c r="G57" s="10"/>
      <c r="H57" s="13">
        <v>16</v>
      </c>
      <c r="I57" s="10">
        <v>16</v>
      </c>
      <c r="J57" s="13">
        <f>I57-H57</f>
        <v>0</v>
      </c>
      <c r="K57" s="118"/>
      <c r="L57" s="13"/>
      <c r="N57" s="2"/>
      <c r="O57" s="2"/>
    </row>
    <row r="58" spans="1:15" x14ac:dyDescent="0.25">
      <c r="A58" s="8">
        <v>22</v>
      </c>
      <c r="B58" s="127"/>
      <c r="C58" s="22"/>
      <c r="D58" s="23"/>
      <c r="E58" s="10"/>
      <c r="F58" s="10"/>
      <c r="G58" s="10"/>
      <c r="H58" s="10"/>
      <c r="I58" s="10"/>
      <c r="J58" s="10"/>
      <c r="K58" s="150">
        <v>1</v>
      </c>
      <c r="L58" s="24"/>
    </row>
    <row r="59" spans="1:15" x14ac:dyDescent="0.25">
      <c r="A59" s="8">
        <v>23</v>
      </c>
      <c r="B59" s="127" t="s">
        <v>475</v>
      </c>
      <c r="C59" s="22"/>
      <c r="D59" s="23"/>
      <c r="E59" s="10"/>
      <c r="F59" s="10"/>
      <c r="G59" s="10"/>
      <c r="H59" s="10"/>
      <c r="I59" s="10"/>
      <c r="J59" s="10"/>
      <c r="K59" s="118"/>
      <c r="L59" s="10"/>
    </row>
    <row r="60" spans="1:15" x14ac:dyDescent="0.25">
      <c r="B60" s="127" t="s">
        <v>9</v>
      </c>
      <c r="C60" s="22">
        <v>13041907</v>
      </c>
      <c r="D60" s="23">
        <v>43814</v>
      </c>
      <c r="E60" s="10">
        <v>55</v>
      </c>
      <c r="F60" s="10">
        <v>56</v>
      </c>
      <c r="G60" s="10">
        <f>F60-E60</f>
        <v>1</v>
      </c>
      <c r="H60" s="10"/>
      <c r="I60" s="10"/>
      <c r="J60" s="10"/>
      <c r="K60" s="118"/>
      <c r="L60" s="10"/>
    </row>
    <row r="61" spans="1:15" x14ac:dyDescent="0.25">
      <c r="B61" s="127" t="s">
        <v>10</v>
      </c>
      <c r="C61" s="22">
        <v>13039508</v>
      </c>
      <c r="D61" s="23">
        <v>43084</v>
      </c>
      <c r="E61" s="10"/>
      <c r="F61" s="10"/>
      <c r="G61" s="10"/>
      <c r="H61" s="10">
        <v>63</v>
      </c>
      <c r="I61" s="10">
        <v>66</v>
      </c>
      <c r="J61" s="10">
        <f>I61-H61</f>
        <v>3</v>
      </c>
      <c r="K61" s="118"/>
      <c r="L61" s="10"/>
    </row>
    <row r="62" spans="1:15" x14ac:dyDescent="0.25">
      <c r="A62" s="8">
        <v>24</v>
      </c>
      <c r="B62" s="127"/>
      <c r="C62" s="22"/>
      <c r="D62" s="23"/>
      <c r="E62" s="10"/>
      <c r="F62" s="10"/>
      <c r="G62" s="10"/>
      <c r="H62" s="10"/>
      <c r="I62" s="10"/>
      <c r="J62" s="10"/>
      <c r="K62" s="150">
        <v>1</v>
      </c>
      <c r="L62" s="10"/>
    </row>
    <row r="63" spans="1:15" x14ac:dyDescent="0.25">
      <c r="A63" s="8">
        <v>25</v>
      </c>
      <c r="B63" s="127" t="s">
        <v>310</v>
      </c>
      <c r="C63" s="22"/>
      <c r="D63" s="23"/>
      <c r="E63" s="10"/>
      <c r="F63" s="10"/>
      <c r="G63" s="10"/>
      <c r="H63" s="10"/>
      <c r="I63" s="10"/>
      <c r="J63" s="10"/>
      <c r="K63" s="118"/>
      <c r="L63" s="24"/>
    </row>
    <row r="64" spans="1:15" x14ac:dyDescent="0.25">
      <c r="B64" s="127" t="s">
        <v>9</v>
      </c>
      <c r="C64" s="22">
        <v>110090579</v>
      </c>
      <c r="D64" s="23">
        <v>44050</v>
      </c>
      <c r="E64" s="10">
        <v>18</v>
      </c>
      <c r="F64" s="10">
        <v>19</v>
      </c>
      <c r="G64" s="10">
        <f>F64-E64</f>
        <v>1</v>
      </c>
      <c r="H64" s="10"/>
      <c r="I64" s="10"/>
      <c r="J64" s="10"/>
      <c r="K64" s="118"/>
      <c r="L64" s="24"/>
    </row>
    <row r="65" spans="1:12" x14ac:dyDescent="0.25">
      <c r="B65" s="127" t="s">
        <v>10</v>
      </c>
      <c r="C65" s="22">
        <v>110098708</v>
      </c>
      <c r="D65" s="23">
        <v>43319</v>
      </c>
      <c r="E65" s="10"/>
      <c r="F65" s="10"/>
      <c r="G65" s="10"/>
      <c r="H65" s="10">
        <v>11</v>
      </c>
      <c r="I65" s="10">
        <v>12</v>
      </c>
      <c r="J65" s="10">
        <f>I65-H65</f>
        <v>1</v>
      </c>
      <c r="K65" s="118"/>
      <c r="L65" s="24"/>
    </row>
    <row r="66" spans="1:12" x14ac:dyDescent="0.25">
      <c r="A66" s="8">
        <v>26</v>
      </c>
      <c r="B66" s="127" t="s">
        <v>525</v>
      </c>
      <c r="C66" s="22"/>
      <c r="D66" s="44" t="s">
        <v>569</v>
      </c>
      <c r="E66" s="10"/>
      <c r="F66" s="10"/>
      <c r="G66" s="10"/>
      <c r="H66" s="10"/>
      <c r="I66" s="10"/>
      <c r="J66" s="10"/>
      <c r="K66" s="118"/>
      <c r="L66" s="10"/>
    </row>
    <row r="67" spans="1:12" x14ac:dyDescent="0.25">
      <c r="B67" s="127" t="s">
        <v>9</v>
      </c>
      <c r="C67" s="22">
        <v>3124705</v>
      </c>
      <c r="D67" s="23">
        <v>44157</v>
      </c>
      <c r="E67" s="45">
        <v>259</v>
      </c>
      <c r="F67" s="45">
        <v>268</v>
      </c>
      <c r="G67" s="45">
        <f>F67-E67</f>
        <v>9</v>
      </c>
      <c r="H67" s="45"/>
      <c r="I67" s="45"/>
      <c r="J67" s="45"/>
      <c r="K67" s="118"/>
      <c r="L67" s="10"/>
    </row>
    <row r="68" spans="1:12" x14ac:dyDescent="0.25">
      <c r="B68" s="127" t="s">
        <v>10</v>
      </c>
      <c r="C68" s="22">
        <v>3124200</v>
      </c>
      <c r="D68" s="23">
        <v>43426</v>
      </c>
      <c r="E68" s="45"/>
      <c r="F68" s="45"/>
      <c r="G68" s="45"/>
      <c r="H68" s="45">
        <v>679</v>
      </c>
      <c r="I68" s="45">
        <v>685</v>
      </c>
      <c r="J68" s="45">
        <f>I68-H68</f>
        <v>6</v>
      </c>
      <c r="K68" s="118"/>
      <c r="L68" s="10"/>
    </row>
    <row r="69" spans="1:12" x14ac:dyDescent="0.25">
      <c r="A69" s="8">
        <v>27</v>
      </c>
      <c r="B69" s="127" t="s">
        <v>309</v>
      </c>
      <c r="C69" s="22"/>
      <c r="D69" s="22"/>
      <c r="E69" s="45"/>
      <c r="F69" s="45"/>
      <c r="G69" s="45"/>
      <c r="H69" s="45"/>
      <c r="I69" s="45"/>
      <c r="J69" s="45"/>
      <c r="K69" s="118"/>
      <c r="L69" s="10"/>
    </row>
    <row r="70" spans="1:12" x14ac:dyDescent="0.25">
      <c r="B70" s="127" t="s">
        <v>9</v>
      </c>
      <c r="C70" s="22">
        <v>1981606</v>
      </c>
      <c r="D70" s="23">
        <v>43701</v>
      </c>
      <c r="E70" s="45">
        <v>200</v>
      </c>
      <c r="F70" s="10">
        <v>206</v>
      </c>
      <c r="G70" s="45">
        <f>F70-E70</f>
        <v>6</v>
      </c>
      <c r="H70" s="45"/>
      <c r="I70" s="45"/>
      <c r="J70" s="45"/>
      <c r="K70" s="118"/>
      <c r="L70" s="10"/>
    </row>
    <row r="71" spans="1:12" x14ac:dyDescent="0.25">
      <c r="B71" s="127" t="s">
        <v>10</v>
      </c>
      <c r="C71" s="22">
        <v>2213805</v>
      </c>
      <c r="D71" s="23">
        <v>42971</v>
      </c>
      <c r="E71" s="45"/>
      <c r="F71" s="45"/>
      <c r="G71" s="45"/>
      <c r="H71" s="45">
        <v>139</v>
      </c>
      <c r="I71" s="10">
        <v>144</v>
      </c>
      <c r="J71" s="45">
        <f>I71-H71</f>
        <v>5</v>
      </c>
      <c r="K71" s="118"/>
      <c r="L71" s="10"/>
    </row>
    <row r="72" spans="1:12" x14ac:dyDescent="0.25">
      <c r="A72" s="8">
        <v>28</v>
      </c>
      <c r="B72" s="127" t="s">
        <v>338</v>
      </c>
      <c r="C72" s="22"/>
      <c r="D72" s="23"/>
      <c r="E72" s="10"/>
      <c r="F72" s="10"/>
      <c r="G72" s="10"/>
      <c r="H72" s="10"/>
      <c r="I72" s="10"/>
      <c r="J72" s="10"/>
      <c r="K72" s="118"/>
      <c r="L72" s="24"/>
    </row>
    <row r="73" spans="1:12" x14ac:dyDescent="0.25">
      <c r="B73" s="127" t="s">
        <v>9</v>
      </c>
      <c r="C73" s="22">
        <v>110061112</v>
      </c>
      <c r="D73" s="23">
        <v>43740</v>
      </c>
      <c r="E73" s="10">
        <v>25</v>
      </c>
      <c r="F73" s="10">
        <v>27</v>
      </c>
      <c r="G73" s="10">
        <f>F73-E73</f>
        <v>2</v>
      </c>
      <c r="H73" s="10"/>
      <c r="I73" s="10"/>
      <c r="J73" s="10"/>
      <c r="K73" s="118"/>
      <c r="L73" s="24"/>
    </row>
    <row r="74" spans="1:12" x14ac:dyDescent="0.25">
      <c r="B74" s="127" t="s">
        <v>10</v>
      </c>
      <c r="C74" s="22">
        <v>110060430</v>
      </c>
      <c r="D74" s="23">
        <v>43010</v>
      </c>
      <c r="E74" s="10"/>
      <c r="F74" s="10"/>
      <c r="G74" s="10"/>
      <c r="H74" s="10">
        <v>21</v>
      </c>
      <c r="I74" s="10">
        <v>23</v>
      </c>
      <c r="J74" s="10">
        <f>I74-H74</f>
        <v>2</v>
      </c>
      <c r="K74" s="118"/>
      <c r="L74" s="24"/>
    </row>
    <row r="75" spans="1:12" x14ac:dyDescent="0.25">
      <c r="A75" s="8">
        <v>29</v>
      </c>
      <c r="B75" s="127" t="s">
        <v>504</v>
      </c>
      <c r="C75" s="22"/>
      <c r="D75" s="23"/>
      <c r="E75" s="10"/>
      <c r="F75" s="10"/>
      <c r="G75" s="10"/>
      <c r="H75" s="10"/>
      <c r="I75" s="10"/>
      <c r="J75" s="10"/>
      <c r="K75" s="151"/>
      <c r="L75" s="10"/>
    </row>
    <row r="76" spans="1:12" x14ac:dyDescent="0.25">
      <c r="B76" s="127" t="s">
        <v>9</v>
      </c>
      <c r="C76" s="22">
        <v>92712305</v>
      </c>
      <c r="D76" s="23">
        <v>43820</v>
      </c>
      <c r="E76" s="45">
        <v>225</v>
      </c>
      <c r="F76" s="45">
        <v>235</v>
      </c>
      <c r="G76" s="45">
        <f>F76-E76</f>
        <v>10</v>
      </c>
      <c r="H76" s="45"/>
      <c r="I76" s="45"/>
      <c r="J76" s="45"/>
      <c r="K76" s="151"/>
      <c r="L76" s="10"/>
    </row>
    <row r="77" spans="1:12" x14ac:dyDescent="0.25">
      <c r="B77" s="127" t="s">
        <v>10</v>
      </c>
      <c r="C77" s="22">
        <v>92712206</v>
      </c>
      <c r="D77" s="23">
        <v>43090</v>
      </c>
      <c r="E77" s="45"/>
      <c r="F77" s="45"/>
      <c r="G77" s="45"/>
      <c r="H77" s="45">
        <v>153</v>
      </c>
      <c r="I77" s="45">
        <v>159</v>
      </c>
      <c r="J77" s="45">
        <f>I77-H77</f>
        <v>6</v>
      </c>
      <c r="K77" s="151"/>
      <c r="L77" s="10"/>
    </row>
    <row r="78" spans="1:12" x14ac:dyDescent="0.25">
      <c r="A78" s="8">
        <v>30</v>
      </c>
      <c r="B78" s="127" t="s">
        <v>368</v>
      </c>
      <c r="C78" s="22"/>
      <c r="D78" s="23"/>
      <c r="E78" s="10"/>
      <c r="F78" s="10"/>
      <c r="G78" s="10"/>
      <c r="H78" s="10"/>
      <c r="I78" s="10"/>
      <c r="J78" s="10"/>
      <c r="K78" s="118"/>
      <c r="L78" s="10"/>
    </row>
    <row r="79" spans="1:12" x14ac:dyDescent="0.25">
      <c r="B79" s="127" t="s">
        <v>9</v>
      </c>
      <c r="C79" s="22">
        <v>498707</v>
      </c>
      <c r="D79" s="23">
        <v>43754</v>
      </c>
      <c r="E79" s="10">
        <v>52</v>
      </c>
      <c r="F79" s="10">
        <v>54</v>
      </c>
      <c r="G79" s="10">
        <f>F79-E79</f>
        <v>2</v>
      </c>
      <c r="H79" s="10"/>
      <c r="I79" s="10"/>
      <c r="J79" s="10"/>
      <c r="K79" s="118"/>
      <c r="L79" s="10"/>
    </row>
    <row r="80" spans="1:12" x14ac:dyDescent="0.25">
      <c r="B80" s="127" t="s">
        <v>10</v>
      </c>
      <c r="C80" s="22">
        <v>144504</v>
      </c>
      <c r="D80" s="23">
        <v>43024</v>
      </c>
      <c r="E80" s="10"/>
      <c r="F80" s="10"/>
      <c r="G80" s="10"/>
      <c r="H80" s="10">
        <v>44</v>
      </c>
      <c r="I80" s="10">
        <v>45</v>
      </c>
      <c r="J80" s="10">
        <f>I80-H80</f>
        <v>1</v>
      </c>
      <c r="K80" s="118"/>
      <c r="L80" s="10"/>
    </row>
    <row r="81" spans="1:12" x14ac:dyDescent="0.25">
      <c r="A81" s="8">
        <v>31</v>
      </c>
      <c r="B81" s="127" t="s">
        <v>339</v>
      </c>
      <c r="C81" s="22"/>
      <c r="D81" s="23"/>
      <c r="E81" s="10"/>
      <c r="F81" s="10"/>
      <c r="G81" s="10"/>
      <c r="H81" s="10"/>
      <c r="I81" s="10"/>
      <c r="J81" s="10"/>
      <c r="K81" s="118"/>
      <c r="L81" s="10"/>
    </row>
    <row r="82" spans="1:12" x14ac:dyDescent="0.25">
      <c r="B82" s="127" t="s">
        <v>9</v>
      </c>
      <c r="C82" s="22">
        <v>11724901</v>
      </c>
      <c r="D82" s="23">
        <v>43671</v>
      </c>
      <c r="E82" s="10">
        <v>85</v>
      </c>
      <c r="F82" s="10">
        <v>90</v>
      </c>
      <c r="G82" s="10">
        <f>F82-E82</f>
        <v>5</v>
      </c>
      <c r="H82" s="10"/>
      <c r="I82" s="10"/>
      <c r="J82" s="10"/>
      <c r="K82" s="118"/>
      <c r="L82" s="10"/>
    </row>
    <row r="83" spans="1:12" x14ac:dyDescent="0.25">
      <c r="B83" s="127" t="s">
        <v>10</v>
      </c>
      <c r="C83" s="22">
        <v>11723102</v>
      </c>
      <c r="D83" s="23">
        <v>42941</v>
      </c>
      <c r="E83" s="10"/>
      <c r="F83" s="10"/>
      <c r="G83" s="10"/>
      <c r="H83" s="10">
        <v>55</v>
      </c>
      <c r="I83" s="10">
        <v>60</v>
      </c>
      <c r="J83" s="10">
        <f>I83-H83</f>
        <v>5</v>
      </c>
      <c r="K83" s="118"/>
      <c r="L83" s="10"/>
    </row>
    <row r="84" spans="1:12" x14ac:dyDescent="0.25">
      <c r="A84" s="8">
        <v>32</v>
      </c>
      <c r="B84" s="127" t="s">
        <v>389</v>
      </c>
      <c r="C84" s="22"/>
      <c r="D84" s="44" t="s">
        <v>562</v>
      </c>
      <c r="E84" s="10"/>
      <c r="F84" s="10"/>
      <c r="G84" s="10"/>
      <c r="H84" s="10"/>
      <c r="I84" s="10"/>
      <c r="J84" s="10"/>
      <c r="K84" s="118"/>
      <c r="L84" s="10"/>
    </row>
    <row r="85" spans="1:12" x14ac:dyDescent="0.25">
      <c r="B85" s="127" t="s">
        <v>9</v>
      </c>
      <c r="C85" s="22">
        <v>8367204</v>
      </c>
      <c r="D85" s="23">
        <v>43843</v>
      </c>
      <c r="E85" s="45">
        <v>2</v>
      </c>
      <c r="F85" s="45">
        <v>2</v>
      </c>
      <c r="G85" s="45">
        <f>F85-E85</f>
        <v>0</v>
      </c>
      <c r="H85" s="45"/>
      <c r="I85" s="45"/>
      <c r="J85" s="45"/>
      <c r="K85" s="118"/>
      <c r="L85" s="10"/>
    </row>
    <row r="86" spans="1:12" x14ac:dyDescent="0.25">
      <c r="B86" s="127" t="s">
        <v>10</v>
      </c>
      <c r="C86" s="22">
        <v>8367402</v>
      </c>
      <c r="D86" s="23">
        <v>43113</v>
      </c>
      <c r="E86" s="45"/>
      <c r="F86" s="45"/>
      <c r="G86" s="45"/>
      <c r="H86" s="45">
        <v>2</v>
      </c>
      <c r="I86" s="45">
        <v>2</v>
      </c>
      <c r="J86" s="45">
        <f>I86-H86</f>
        <v>0</v>
      </c>
      <c r="K86" s="118"/>
      <c r="L86" s="10"/>
    </row>
    <row r="87" spans="1:12" x14ac:dyDescent="0.25">
      <c r="A87" s="8">
        <v>33</v>
      </c>
      <c r="B87" s="127" t="s">
        <v>308</v>
      </c>
      <c r="C87" s="22"/>
      <c r="D87" s="23"/>
      <c r="E87" s="10"/>
      <c r="F87" s="10"/>
      <c r="G87" s="10"/>
      <c r="H87" s="10"/>
      <c r="I87" s="10"/>
      <c r="J87" s="10"/>
      <c r="K87" s="126"/>
      <c r="L87" s="10"/>
    </row>
    <row r="88" spans="1:12" x14ac:dyDescent="0.25">
      <c r="B88" s="127" t="s">
        <v>307</v>
      </c>
      <c r="C88" s="22"/>
      <c r="D88" s="23"/>
      <c r="E88" s="10"/>
      <c r="F88" s="10"/>
      <c r="G88" s="10"/>
      <c r="H88" s="10"/>
      <c r="I88" s="10"/>
      <c r="J88" s="10"/>
      <c r="K88" s="126"/>
      <c r="L88" s="24"/>
    </row>
    <row r="89" spans="1:12" x14ac:dyDescent="0.25">
      <c r="B89" s="127" t="s">
        <v>9</v>
      </c>
      <c r="C89" s="22">
        <v>6792800</v>
      </c>
      <c r="D89" s="23">
        <v>43666</v>
      </c>
      <c r="E89" s="10">
        <v>246</v>
      </c>
      <c r="F89" s="10">
        <v>257</v>
      </c>
      <c r="G89" s="10">
        <f>F89-E89</f>
        <v>11</v>
      </c>
      <c r="H89" s="10"/>
      <c r="I89" s="10"/>
      <c r="J89" s="10"/>
      <c r="K89" s="118"/>
      <c r="L89" s="24"/>
    </row>
    <row r="90" spans="1:12" x14ac:dyDescent="0.25">
      <c r="B90" s="127" t="s">
        <v>10</v>
      </c>
      <c r="C90" s="22">
        <v>6809607</v>
      </c>
      <c r="D90" s="23">
        <v>42936</v>
      </c>
      <c r="E90" s="10"/>
      <c r="F90" s="10"/>
      <c r="G90" s="10"/>
      <c r="H90" s="10">
        <v>223</v>
      </c>
      <c r="I90" s="10">
        <v>233</v>
      </c>
      <c r="J90" s="10">
        <f>I90-H90</f>
        <v>10</v>
      </c>
      <c r="K90" s="118"/>
      <c r="L90" s="24"/>
    </row>
    <row r="91" spans="1:12" x14ac:dyDescent="0.25">
      <c r="A91" s="8">
        <v>34</v>
      </c>
      <c r="B91" s="127" t="s">
        <v>505</v>
      </c>
      <c r="C91" s="22"/>
      <c r="D91" s="23"/>
      <c r="E91" s="10"/>
      <c r="F91" s="10"/>
      <c r="G91" s="10"/>
      <c r="H91" s="10"/>
      <c r="I91" s="10"/>
      <c r="J91" s="10"/>
      <c r="K91" s="118"/>
      <c r="L91" s="10"/>
    </row>
    <row r="92" spans="1:12" x14ac:dyDescent="0.25">
      <c r="B92" s="127" t="s">
        <v>9</v>
      </c>
      <c r="C92" s="22">
        <v>8914979</v>
      </c>
      <c r="D92" s="23">
        <v>43498</v>
      </c>
      <c r="E92" s="10">
        <v>13</v>
      </c>
      <c r="F92" s="10">
        <v>14</v>
      </c>
      <c r="G92" s="10">
        <f>F92-E92</f>
        <v>1</v>
      </c>
      <c r="H92" s="10"/>
      <c r="I92" s="10"/>
      <c r="J92" s="10"/>
      <c r="K92" s="118"/>
      <c r="L92" s="10"/>
    </row>
    <row r="93" spans="1:12" x14ac:dyDescent="0.25">
      <c r="B93" s="127" t="s">
        <v>10</v>
      </c>
      <c r="C93" s="22">
        <v>8909088</v>
      </c>
      <c r="D93" s="23">
        <v>42768</v>
      </c>
      <c r="E93" s="10"/>
      <c r="F93" s="10"/>
      <c r="G93" s="10"/>
      <c r="H93" s="10">
        <v>11</v>
      </c>
      <c r="I93" s="10">
        <v>12</v>
      </c>
      <c r="J93" s="10">
        <f>I93-H93</f>
        <v>1</v>
      </c>
      <c r="K93" s="118"/>
      <c r="L93" s="10"/>
    </row>
    <row r="94" spans="1:12" x14ac:dyDescent="0.25">
      <c r="A94" s="8">
        <v>35</v>
      </c>
      <c r="B94" s="127" t="s">
        <v>505</v>
      </c>
      <c r="C94" s="22"/>
      <c r="D94" s="23"/>
      <c r="E94" s="10"/>
      <c r="F94" s="10"/>
      <c r="G94" s="10"/>
      <c r="H94" s="10"/>
      <c r="I94" s="10"/>
      <c r="J94" s="10"/>
      <c r="K94" s="118"/>
      <c r="L94" s="10"/>
    </row>
    <row r="95" spans="1:12" x14ac:dyDescent="0.25">
      <c r="B95" s="127" t="s">
        <v>9</v>
      </c>
      <c r="C95" s="22">
        <v>14103103</v>
      </c>
      <c r="D95" s="23">
        <v>43498</v>
      </c>
      <c r="E95" s="10">
        <v>15</v>
      </c>
      <c r="F95" s="10">
        <v>18</v>
      </c>
      <c r="G95" s="10">
        <f>F95-E95</f>
        <v>3</v>
      </c>
      <c r="H95" s="10"/>
      <c r="I95" s="10"/>
      <c r="J95" s="10"/>
      <c r="K95" s="118"/>
      <c r="L95" s="10"/>
    </row>
    <row r="96" spans="1:12" x14ac:dyDescent="0.25">
      <c r="B96" s="127" t="s">
        <v>10</v>
      </c>
      <c r="C96" s="22">
        <v>14103108</v>
      </c>
      <c r="D96" s="23">
        <v>42768</v>
      </c>
      <c r="E96" s="10"/>
      <c r="F96" s="10"/>
      <c r="G96" s="10"/>
      <c r="H96" s="10">
        <v>33</v>
      </c>
      <c r="I96" s="10">
        <v>34</v>
      </c>
      <c r="J96" s="10">
        <f>I96-H96</f>
        <v>1</v>
      </c>
      <c r="K96" s="118"/>
      <c r="L96" s="10"/>
    </row>
    <row r="97" spans="1:12" ht="28.5" x14ac:dyDescent="0.25">
      <c r="A97" s="8">
        <v>36</v>
      </c>
      <c r="B97" s="185" t="s">
        <v>390</v>
      </c>
      <c r="C97" s="22"/>
      <c r="D97" s="23"/>
      <c r="E97" s="10"/>
      <c r="F97" s="10"/>
      <c r="G97" s="10"/>
      <c r="H97" s="10"/>
      <c r="I97" s="10"/>
      <c r="J97" s="10"/>
      <c r="K97" s="118"/>
      <c r="L97" s="10"/>
    </row>
    <row r="98" spans="1:12" x14ac:dyDescent="0.25">
      <c r="B98" s="127" t="s">
        <v>9</v>
      </c>
      <c r="C98" s="22">
        <v>13667868</v>
      </c>
      <c r="D98" s="23">
        <v>43883</v>
      </c>
      <c r="E98" s="10">
        <v>219</v>
      </c>
      <c r="F98" s="10">
        <v>222</v>
      </c>
      <c r="G98" s="10">
        <f>F98-E98</f>
        <v>3</v>
      </c>
      <c r="H98" s="10"/>
      <c r="I98" s="10"/>
      <c r="J98" s="10"/>
      <c r="K98" s="118"/>
      <c r="L98" s="10"/>
    </row>
    <row r="99" spans="1:12" x14ac:dyDescent="0.25">
      <c r="B99" s="127" t="s">
        <v>10</v>
      </c>
      <c r="C99" s="22">
        <v>130729364</v>
      </c>
      <c r="D99" s="23">
        <v>43153</v>
      </c>
      <c r="E99" s="10"/>
      <c r="F99" s="10"/>
      <c r="G99" s="10"/>
      <c r="H99" s="10">
        <v>211</v>
      </c>
      <c r="I99" s="10">
        <v>216</v>
      </c>
      <c r="J99" s="10">
        <f>I99-H99</f>
        <v>5</v>
      </c>
      <c r="K99" s="118"/>
      <c r="L99" s="10"/>
    </row>
    <row r="100" spans="1:12" x14ac:dyDescent="0.25">
      <c r="A100" s="8">
        <v>37</v>
      </c>
      <c r="B100" s="127" t="s">
        <v>306</v>
      </c>
      <c r="C100" s="22"/>
      <c r="D100" s="44" t="s">
        <v>569</v>
      </c>
      <c r="E100" s="10"/>
      <c r="F100" s="10"/>
      <c r="G100" s="10"/>
      <c r="H100" s="10"/>
      <c r="I100" s="10"/>
      <c r="J100" s="10"/>
      <c r="K100" s="118"/>
      <c r="L100" s="10"/>
    </row>
    <row r="101" spans="1:12" x14ac:dyDescent="0.25">
      <c r="B101" s="143" t="s">
        <v>455</v>
      </c>
      <c r="C101" s="22">
        <v>14207460</v>
      </c>
      <c r="D101" s="23">
        <v>44460</v>
      </c>
      <c r="E101" s="45">
        <v>16</v>
      </c>
      <c r="F101" s="45">
        <v>20</v>
      </c>
      <c r="G101" s="45">
        <f>F101-E101</f>
        <v>4</v>
      </c>
      <c r="H101" s="45"/>
      <c r="I101" s="45"/>
      <c r="J101" s="45"/>
      <c r="K101" s="118"/>
      <c r="L101" s="10"/>
    </row>
    <row r="102" spans="1:12" x14ac:dyDescent="0.25">
      <c r="B102" s="127" t="s">
        <v>10</v>
      </c>
      <c r="C102" s="22">
        <v>33124408</v>
      </c>
      <c r="D102" s="23">
        <v>43000</v>
      </c>
      <c r="E102" s="45"/>
      <c r="F102" s="45"/>
      <c r="G102" s="45"/>
      <c r="H102" s="45">
        <v>36</v>
      </c>
      <c r="I102" s="45">
        <v>38</v>
      </c>
      <c r="J102" s="45">
        <f>I102-H102</f>
        <v>2</v>
      </c>
      <c r="K102" s="118"/>
      <c r="L102" s="10"/>
    </row>
    <row r="103" spans="1:12" x14ac:dyDescent="0.25">
      <c r="A103" s="8">
        <v>38</v>
      </c>
      <c r="B103" s="127" t="s">
        <v>305</v>
      </c>
      <c r="C103" s="22"/>
      <c r="D103" s="23"/>
      <c r="E103" s="10"/>
      <c r="F103" s="10"/>
      <c r="G103" s="10"/>
      <c r="H103" s="10"/>
      <c r="I103" s="10"/>
      <c r="J103" s="10"/>
      <c r="K103" s="118"/>
      <c r="L103" s="24"/>
    </row>
    <row r="104" spans="1:12" x14ac:dyDescent="0.25">
      <c r="B104" s="127" t="s">
        <v>9</v>
      </c>
      <c r="C104" s="22">
        <v>2996604</v>
      </c>
      <c r="D104" s="23">
        <v>43871</v>
      </c>
      <c r="E104" s="45">
        <v>125</v>
      </c>
      <c r="F104" s="10">
        <v>126</v>
      </c>
      <c r="G104" s="45">
        <f>F104-E104</f>
        <v>1</v>
      </c>
      <c r="H104" s="45"/>
      <c r="I104" s="45"/>
      <c r="J104" s="45"/>
      <c r="K104" s="118"/>
      <c r="L104" s="24"/>
    </row>
    <row r="105" spans="1:12" x14ac:dyDescent="0.25">
      <c r="B105" s="127" t="s">
        <v>10</v>
      </c>
      <c r="C105" s="22">
        <v>13560941</v>
      </c>
      <c r="D105" s="23">
        <v>43141</v>
      </c>
      <c r="E105" s="45"/>
      <c r="F105" s="45"/>
      <c r="G105" s="45"/>
      <c r="H105" s="45">
        <v>94</v>
      </c>
      <c r="I105" s="10">
        <v>96</v>
      </c>
      <c r="J105" s="45">
        <f>I105-H105</f>
        <v>2</v>
      </c>
      <c r="K105" s="118"/>
      <c r="L105" s="24"/>
    </row>
    <row r="106" spans="1:12" x14ac:dyDescent="0.25">
      <c r="A106" s="8">
        <v>39</v>
      </c>
      <c r="B106" s="127" t="s">
        <v>486</v>
      </c>
      <c r="C106" s="22"/>
      <c r="D106" s="23"/>
      <c r="E106" s="10"/>
      <c r="F106" s="10"/>
      <c r="G106" s="10"/>
      <c r="H106" s="10"/>
      <c r="I106" s="10"/>
      <c r="J106" s="10"/>
      <c r="K106" s="150">
        <v>1</v>
      </c>
      <c r="L106" s="10"/>
    </row>
    <row r="107" spans="1:12" ht="28.5" x14ac:dyDescent="0.25">
      <c r="A107" s="8">
        <v>40</v>
      </c>
      <c r="B107" s="185" t="s">
        <v>391</v>
      </c>
      <c r="C107" s="22"/>
      <c r="D107" s="23"/>
      <c r="E107" s="10"/>
      <c r="F107" s="10"/>
      <c r="G107" s="10"/>
      <c r="H107" s="10"/>
      <c r="I107" s="10"/>
      <c r="J107" s="10"/>
      <c r="K107" s="118"/>
      <c r="L107" s="10"/>
    </row>
    <row r="108" spans="1:12" x14ac:dyDescent="0.25">
      <c r="B108" s="127" t="s">
        <v>9</v>
      </c>
      <c r="C108" s="22">
        <v>12840380</v>
      </c>
      <c r="D108" s="23">
        <v>43732</v>
      </c>
      <c r="E108" s="46">
        <v>199</v>
      </c>
      <c r="F108" s="10">
        <v>203</v>
      </c>
      <c r="G108" s="46">
        <f>F108-E108</f>
        <v>4</v>
      </c>
      <c r="H108" s="46"/>
      <c r="I108" s="46"/>
      <c r="J108" s="46"/>
      <c r="K108" s="118"/>
      <c r="L108" s="10"/>
    </row>
    <row r="109" spans="1:12" x14ac:dyDescent="0.25">
      <c r="B109" s="127" t="s">
        <v>10</v>
      </c>
      <c r="C109" s="22">
        <v>12901170</v>
      </c>
      <c r="D109" s="23">
        <v>43002</v>
      </c>
      <c r="E109" s="46"/>
      <c r="F109" s="46"/>
      <c r="G109" s="46"/>
      <c r="H109" s="46">
        <v>207</v>
      </c>
      <c r="I109" s="10">
        <v>210</v>
      </c>
      <c r="J109" s="46">
        <f>I109-H109</f>
        <v>3</v>
      </c>
      <c r="K109" s="118"/>
      <c r="L109" s="10"/>
    </row>
    <row r="110" spans="1:12" x14ac:dyDescent="0.25">
      <c r="A110" s="8">
        <v>41</v>
      </c>
      <c r="B110" s="127" t="s">
        <v>392</v>
      </c>
      <c r="C110" s="132"/>
      <c r="D110" s="128"/>
      <c r="E110" s="45"/>
      <c r="F110" s="45"/>
      <c r="G110" s="10"/>
      <c r="H110" s="45"/>
      <c r="I110" s="45"/>
      <c r="J110" s="45"/>
      <c r="K110" s="118"/>
      <c r="L110" s="10"/>
    </row>
    <row r="111" spans="1:12" x14ac:dyDescent="0.25">
      <c r="B111" s="127" t="s">
        <v>9</v>
      </c>
      <c r="C111" s="22">
        <v>912109</v>
      </c>
      <c r="D111" s="32">
        <v>44301</v>
      </c>
      <c r="E111" s="10">
        <v>185</v>
      </c>
      <c r="F111" s="10">
        <v>198</v>
      </c>
      <c r="G111" s="10">
        <f>F111-E111</f>
        <v>13</v>
      </c>
      <c r="H111" s="10"/>
      <c r="I111" s="10"/>
      <c r="J111" s="10"/>
      <c r="K111" s="118"/>
      <c r="L111" s="10"/>
    </row>
    <row r="112" spans="1:12" x14ac:dyDescent="0.25">
      <c r="B112" s="127" t="s">
        <v>10</v>
      </c>
      <c r="C112" s="22">
        <v>912307</v>
      </c>
      <c r="D112" s="32">
        <v>43570</v>
      </c>
      <c r="E112" s="10"/>
      <c r="F112" s="10"/>
      <c r="G112" s="10"/>
      <c r="H112" s="10">
        <v>112</v>
      </c>
      <c r="I112" s="10">
        <v>117</v>
      </c>
      <c r="J112" s="10">
        <f>I112-H112</f>
        <v>5</v>
      </c>
      <c r="K112" s="118"/>
      <c r="L112" s="10"/>
    </row>
    <row r="113" spans="1:12" ht="28.5" x14ac:dyDescent="0.25">
      <c r="A113" s="8">
        <v>42</v>
      </c>
      <c r="B113" s="185" t="s">
        <v>425</v>
      </c>
      <c r="C113" s="22"/>
      <c r="D113" s="44" t="s">
        <v>526</v>
      </c>
      <c r="E113" s="10"/>
      <c r="F113" s="10"/>
      <c r="G113" s="10"/>
      <c r="H113" s="10"/>
      <c r="I113" s="10"/>
      <c r="J113" s="10"/>
      <c r="K113" s="118"/>
      <c r="L113" s="10"/>
    </row>
    <row r="114" spans="1:12" x14ac:dyDescent="0.25">
      <c r="B114" s="127" t="s">
        <v>9</v>
      </c>
      <c r="C114" s="22">
        <v>813475</v>
      </c>
      <c r="D114" s="23">
        <v>44495</v>
      </c>
      <c r="E114" s="45">
        <v>180</v>
      </c>
      <c r="F114" s="45">
        <v>190</v>
      </c>
      <c r="G114" s="45">
        <f>F114-E114</f>
        <v>10</v>
      </c>
      <c r="H114" s="45"/>
      <c r="I114" s="45"/>
      <c r="J114" s="45"/>
      <c r="K114" s="118"/>
      <c r="L114" s="10"/>
    </row>
    <row r="115" spans="1:12" x14ac:dyDescent="0.25">
      <c r="B115" s="127" t="s">
        <v>10</v>
      </c>
      <c r="C115" s="22">
        <v>826914</v>
      </c>
      <c r="D115" s="23">
        <v>43764</v>
      </c>
      <c r="E115" s="45"/>
      <c r="F115" s="45"/>
      <c r="G115" s="45"/>
      <c r="H115" s="45">
        <v>107</v>
      </c>
      <c r="I115" s="45">
        <v>114</v>
      </c>
      <c r="J115" s="45">
        <f>I115-H115</f>
        <v>7</v>
      </c>
      <c r="K115" s="118"/>
      <c r="L115" s="10"/>
    </row>
    <row r="116" spans="1:12" ht="28.5" x14ac:dyDescent="0.25">
      <c r="A116" s="8">
        <v>43</v>
      </c>
      <c r="B116" s="185" t="s">
        <v>369</v>
      </c>
      <c r="C116" s="22"/>
      <c r="D116" s="23"/>
      <c r="E116" s="10"/>
      <c r="F116" s="10"/>
      <c r="G116" s="10"/>
      <c r="H116" s="10"/>
      <c r="I116" s="10"/>
      <c r="J116" s="10"/>
      <c r="K116" s="118"/>
      <c r="L116" s="10"/>
    </row>
    <row r="117" spans="1:12" x14ac:dyDescent="0.25">
      <c r="B117" s="127" t="s">
        <v>9</v>
      </c>
      <c r="C117" s="22">
        <v>9832</v>
      </c>
      <c r="D117" s="23">
        <v>44459</v>
      </c>
      <c r="E117" s="10">
        <v>7</v>
      </c>
      <c r="F117" s="10">
        <v>7</v>
      </c>
      <c r="G117" s="10">
        <f>F117-E117</f>
        <v>0</v>
      </c>
      <c r="H117" s="10"/>
      <c r="I117" s="10"/>
      <c r="J117" s="10"/>
      <c r="K117" s="118"/>
      <c r="L117" s="10"/>
    </row>
    <row r="118" spans="1:12" x14ac:dyDescent="0.25">
      <c r="B118" s="127" t="s">
        <v>10</v>
      </c>
      <c r="C118" s="22">
        <v>9823</v>
      </c>
      <c r="D118" s="23">
        <v>43728</v>
      </c>
      <c r="E118" s="10"/>
      <c r="F118" s="10"/>
      <c r="G118" s="10"/>
      <c r="H118" s="10">
        <v>0</v>
      </c>
      <c r="I118" s="10">
        <v>0</v>
      </c>
      <c r="J118" s="10">
        <f>I118-H118</f>
        <v>0</v>
      </c>
      <c r="K118" s="118"/>
      <c r="L118" s="10"/>
    </row>
    <row r="119" spans="1:12" x14ac:dyDescent="0.25">
      <c r="A119" s="8">
        <v>44</v>
      </c>
      <c r="B119" s="127" t="s">
        <v>304</v>
      </c>
      <c r="C119" s="22"/>
      <c r="D119" s="23"/>
      <c r="E119" s="10"/>
      <c r="F119" s="10"/>
      <c r="G119" s="10"/>
      <c r="H119" s="10"/>
      <c r="I119" s="10"/>
      <c r="J119" s="10"/>
      <c r="K119" s="118"/>
      <c r="L119" s="10"/>
    </row>
    <row r="120" spans="1:12" x14ac:dyDescent="0.25">
      <c r="B120" s="127" t="s">
        <v>9</v>
      </c>
      <c r="C120" s="22">
        <v>2018707</v>
      </c>
      <c r="D120" s="23">
        <v>43703</v>
      </c>
      <c r="E120" s="13">
        <v>183</v>
      </c>
      <c r="F120" s="10">
        <v>189</v>
      </c>
      <c r="G120" s="10">
        <f>F120-E120</f>
        <v>6</v>
      </c>
      <c r="H120" s="13"/>
      <c r="I120" s="13"/>
      <c r="J120" s="10"/>
      <c r="K120" s="118"/>
      <c r="L120" s="10"/>
    </row>
    <row r="121" spans="1:12" x14ac:dyDescent="0.25">
      <c r="B121" s="127" t="s">
        <v>10</v>
      </c>
      <c r="C121" s="22">
        <v>2033107</v>
      </c>
      <c r="D121" s="23">
        <v>42973</v>
      </c>
      <c r="E121" s="13"/>
      <c r="F121" s="13"/>
      <c r="G121" s="10"/>
      <c r="H121" s="13">
        <v>75</v>
      </c>
      <c r="I121" s="10">
        <v>77</v>
      </c>
      <c r="J121" s="10">
        <f>I121-H121</f>
        <v>2</v>
      </c>
      <c r="K121" s="118"/>
      <c r="L121" s="10"/>
    </row>
    <row r="122" spans="1:12" x14ac:dyDescent="0.25">
      <c r="A122" s="8">
        <v>45</v>
      </c>
      <c r="B122" s="127" t="s">
        <v>303</v>
      </c>
      <c r="C122" s="22"/>
      <c r="D122" s="44" t="s">
        <v>563</v>
      </c>
      <c r="E122" s="10"/>
      <c r="F122" s="10"/>
      <c r="G122" s="10"/>
      <c r="H122" s="10"/>
      <c r="I122" s="10"/>
      <c r="J122" s="10"/>
      <c r="K122" s="118"/>
      <c r="L122" s="10"/>
    </row>
    <row r="123" spans="1:12" x14ac:dyDescent="0.25">
      <c r="B123" s="127" t="s">
        <v>9</v>
      </c>
      <c r="C123" s="22">
        <v>7721304</v>
      </c>
      <c r="D123" s="32">
        <v>43498</v>
      </c>
      <c r="E123" s="45">
        <v>93</v>
      </c>
      <c r="F123" s="45">
        <v>99</v>
      </c>
      <c r="G123" s="45">
        <f>F123-E123</f>
        <v>6</v>
      </c>
      <c r="H123" s="45"/>
      <c r="I123" s="45"/>
      <c r="J123" s="45"/>
      <c r="K123" s="118"/>
      <c r="L123" s="10"/>
    </row>
    <row r="124" spans="1:12" x14ac:dyDescent="0.25">
      <c r="B124" s="127" t="s">
        <v>10</v>
      </c>
      <c r="C124" s="22">
        <v>7722905</v>
      </c>
      <c r="D124" s="32">
        <v>42768</v>
      </c>
      <c r="E124" s="45"/>
      <c r="F124" s="45"/>
      <c r="G124" s="45"/>
      <c r="H124" s="45">
        <v>41</v>
      </c>
      <c r="I124" s="45">
        <v>46</v>
      </c>
      <c r="J124" s="45">
        <f>I124-H124</f>
        <v>5</v>
      </c>
      <c r="K124" s="118"/>
      <c r="L124" s="10"/>
    </row>
    <row r="125" spans="1:12" x14ac:dyDescent="0.25">
      <c r="A125" s="8">
        <v>46</v>
      </c>
      <c r="B125" s="127" t="s">
        <v>302</v>
      </c>
      <c r="C125" s="22"/>
      <c r="D125" s="44" t="s">
        <v>563</v>
      </c>
      <c r="E125" s="10"/>
      <c r="F125" s="10"/>
      <c r="G125" s="10"/>
      <c r="H125" s="10"/>
      <c r="I125" s="10"/>
      <c r="J125" s="10"/>
      <c r="K125" s="118"/>
      <c r="L125" s="10"/>
    </row>
    <row r="126" spans="1:12" x14ac:dyDescent="0.25">
      <c r="B126" s="127" t="s">
        <v>9</v>
      </c>
      <c r="C126" s="22">
        <v>141101874</v>
      </c>
      <c r="D126" s="23"/>
      <c r="E126" s="45">
        <v>71</v>
      </c>
      <c r="F126" s="45">
        <v>76</v>
      </c>
      <c r="G126" s="45">
        <f>F126-E126</f>
        <v>5</v>
      </c>
      <c r="H126" s="45"/>
      <c r="I126" s="45"/>
      <c r="J126" s="45"/>
      <c r="K126" s="118"/>
      <c r="L126" s="10"/>
    </row>
    <row r="127" spans="1:12" x14ac:dyDescent="0.25">
      <c r="B127" s="127" t="s">
        <v>10</v>
      </c>
      <c r="C127" s="22">
        <v>141059188</v>
      </c>
      <c r="D127" s="23"/>
      <c r="E127" s="45"/>
      <c r="F127" s="45"/>
      <c r="G127" s="45"/>
      <c r="H127" s="45">
        <v>33</v>
      </c>
      <c r="I127" s="45">
        <v>37</v>
      </c>
      <c r="J127" s="45">
        <f>I127-H127</f>
        <v>4</v>
      </c>
      <c r="K127" s="118"/>
      <c r="L127" s="10"/>
    </row>
    <row r="128" spans="1:12" x14ac:dyDescent="0.25">
      <c r="A128" s="8">
        <v>47</v>
      </c>
      <c r="B128" s="127" t="s">
        <v>301</v>
      </c>
      <c r="C128" s="22"/>
      <c r="D128" s="23"/>
      <c r="E128" s="10"/>
      <c r="F128" s="10"/>
      <c r="G128" s="10"/>
      <c r="H128" s="10"/>
      <c r="I128" s="10"/>
      <c r="J128" s="10"/>
      <c r="K128" s="118"/>
      <c r="L128" s="10"/>
    </row>
    <row r="129" spans="1:12" x14ac:dyDescent="0.25">
      <c r="B129" s="127" t="s">
        <v>9</v>
      </c>
      <c r="C129" s="22">
        <v>141158148</v>
      </c>
      <c r="D129" s="23">
        <v>44294</v>
      </c>
      <c r="E129" s="10">
        <v>108</v>
      </c>
      <c r="F129" s="10">
        <v>118</v>
      </c>
      <c r="G129" s="10">
        <f>F129-E129</f>
        <v>10</v>
      </c>
      <c r="H129" s="10"/>
      <c r="I129" s="10"/>
      <c r="J129" s="10"/>
      <c r="K129" s="118"/>
      <c r="L129" s="10"/>
    </row>
    <row r="130" spans="1:12" x14ac:dyDescent="0.25">
      <c r="B130" s="127" t="s">
        <v>10</v>
      </c>
      <c r="C130" s="22">
        <v>141160864</v>
      </c>
      <c r="D130" s="23">
        <v>43563</v>
      </c>
      <c r="E130" s="10"/>
      <c r="F130" s="10"/>
      <c r="G130" s="10"/>
      <c r="H130" s="10">
        <v>99</v>
      </c>
      <c r="I130" s="10">
        <v>109</v>
      </c>
      <c r="J130" s="10">
        <f>I130-H130</f>
        <v>10</v>
      </c>
      <c r="K130" s="118"/>
      <c r="L130" s="10"/>
    </row>
    <row r="131" spans="1:12" x14ac:dyDescent="0.25">
      <c r="B131" s="127" t="s">
        <v>9</v>
      </c>
      <c r="C131" s="22">
        <v>1089528</v>
      </c>
      <c r="D131" s="89" t="s">
        <v>393</v>
      </c>
      <c r="E131" s="10"/>
      <c r="F131" s="10">
        <v>0</v>
      </c>
      <c r="G131" s="10"/>
      <c r="H131" s="10"/>
      <c r="I131" s="10"/>
      <c r="J131" s="10"/>
      <c r="K131" s="118"/>
      <c r="L131" s="10"/>
    </row>
    <row r="132" spans="1:12" x14ac:dyDescent="0.25">
      <c r="B132" s="127" t="s">
        <v>10</v>
      </c>
      <c r="C132" s="22">
        <v>1089529</v>
      </c>
      <c r="D132" s="89" t="s">
        <v>393</v>
      </c>
      <c r="E132" s="10"/>
      <c r="F132" s="10"/>
      <c r="G132" s="10"/>
      <c r="H132" s="10"/>
      <c r="I132" s="10">
        <v>0</v>
      </c>
      <c r="J132" s="10"/>
      <c r="K132" s="118"/>
      <c r="L132" s="10"/>
    </row>
    <row r="133" spans="1:12" x14ac:dyDescent="0.25">
      <c r="A133" s="8">
        <v>48</v>
      </c>
      <c r="B133" s="127" t="s">
        <v>300</v>
      </c>
      <c r="C133" s="22"/>
      <c r="D133" s="23"/>
      <c r="E133" s="10"/>
      <c r="F133" s="10"/>
      <c r="G133" s="10"/>
      <c r="H133" s="10"/>
      <c r="I133" s="10"/>
      <c r="J133" s="10"/>
      <c r="K133" s="118"/>
      <c r="L133" s="10"/>
    </row>
    <row r="134" spans="1:12" x14ac:dyDescent="0.25">
      <c r="B134" s="127" t="s">
        <v>9</v>
      </c>
      <c r="C134" s="22">
        <v>110106531</v>
      </c>
      <c r="D134" s="23"/>
      <c r="E134" s="10">
        <v>357</v>
      </c>
      <c r="F134" s="10">
        <v>365</v>
      </c>
      <c r="G134" s="10">
        <f>F134-E134</f>
        <v>8</v>
      </c>
      <c r="H134" s="10"/>
      <c r="I134" s="10"/>
      <c r="J134" s="10"/>
      <c r="K134" s="118"/>
      <c r="L134" s="10"/>
    </row>
    <row r="135" spans="1:12" x14ac:dyDescent="0.25">
      <c r="B135" s="127" t="s">
        <v>10</v>
      </c>
      <c r="C135" s="22">
        <v>110055872</v>
      </c>
      <c r="D135" s="23"/>
      <c r="E135" s="10"/>
      <c r="F135" s="10"/>
      <c r="G135" s="10"/>
      <c r="H135" s="10">
        <v>371</v>
      </c>
      <c r="I135" s="10">
        <v>376</v>
      </c>
      <c r="J135" s="10">
        <f>I135-H135</f>
        <v>5</v>
      </c>
      <c r="K135" s="118"/>
      <c r="L135" s="10"/>
    </row>
    <row r="136" spans="1:12" x14ac:dyDescent="0.25">
      <c r="A136" s="8">
        <v>49</v>
      </c>
      <c r="B136" s="127" t="s">
        <v>424</v>
      </c>
      <c r="C136" s="22"/>
      <c r="D136" s="44" t="s">
        <v>526</v>
      </c>
      <c r="E136" s="10"/>
      <c r="F136" s="10"/>
      <c r="G136" s="10"/>
      <c r="H136" s="10"/>
      <c r="I136" s="10"/>
      <c r="J136" s="10"/>
      <c r="K136" s="118"/>
      <c r="L136" s="10"/>
    </row>
    <row r="137" spans="1:12" x14ac:dyDescent="0.25">
      <c r="B137" s="127" t="s">
        <v>9</v>
      </c>
      <c r="C137" s="22">
        <v>8180001</v>
      </c>
      <c r="D137" s="23">
        <v>43779</v>
      </c>
      <c r="E137" s="45">
        <v>71</v>
      </c>
      <c r="F137" s="45">
        <v>74</v>
      </c>
      <c r="G137" s="45">
        <f>F137-E137</f>
        <v>3</v>
      </c>
      <c r="H137" s="45"/>
      <c r="I137" s="45"/>
      <c r="J137" s="45"/>
      <c r="K137" s="118"/>
      <c r="L137" s="10"/>
    </row>
    <row r="138" spans="1:12" x14ac:dyDescent="0.25">
      <c r="B138" s="127" t="s">
        <v>10</v>
      </c>
      <c r="C138" s="22">
        <v>8177803</v>
      </c>
      <c r="D138" s="23">
        <v>43049</v>
      </c>
      <c r="E138" s="45"/>
      <c r="F138" s="45"/>
      <c r="G138" s="45"/>
      <c r="H138" s="45">
        <v>21</v>
      </c>
      <c r="I138" s="45">
        <v>22</v>
      </c>
      <c r="J138" s="45">
        <f>I138-H138</f>
        <v>1</v>
      </c>
      <c r="K138" s="118"/>
      <c r="L138" s="10"/>
    </row>
    <row r="139" spans="1:12" x14ac:dyDescent="0.25">
      <c r="A139" s="8">
        <v>50</v>
      </c>
      <c r="B139" s="127" t="s">
        <v>426</v>
      </c>
      <c r="C139" s="22"/>
      <c r="D139" s="49"/>
      <c r="E139" s="45"/>
      <c r="F139" s="45"/>
      <c r="G139" s="10"/>
      <c r="H139" s="45"/>
      <c r="I139" s="45"/>
      <c r="J139" s="45"/>
      <c r="K139" s="118"/>
      <c r="L139" s="24"/>
    </row>
    <row r="140" spans="1:12" x14ac:dyDescent="0.25">
      <c r="B140" s="127" t="s">
        <v>9</v>
      </c>
      <c r="C140" s="22">
        <v>913007</v>
      </c>
      <c r="D140" s="23">
        <v>43891</v>
      </c>
      <c r="E140" s="45">
        <v>100</v>
      </c>
      <c r="F140" s="45">
        <v>115</v>
      </c>
      <c r="G140" s="45">
        <f>F140-E140</f>
        <v>15</v>
      </c>
      <c r="H140" s="45"/>
      <c r="I140" s="45"/>
      <c r="J140" s="45"/>
      <c r="K140" s="118"/>
      <c r="L140" s="24"/>
    </row>
    <row r="141" spans="1:12" x14ac:dyDescent="0.25">
      <c r="B141" s="127" t="s">
        <v>10</v>
      </c>
      <c r="C141" s="22">
        <v>912901</v>
      </c>
      <c r="D141" s="23">
        <v>43160</v>
      </c>
      <c r="E141" s="45"/>
      <c r="F141" s="45"/>
      <c r="G141" s="45"/>
      <c r="H141" s="45">
        <v>80</v>
      </c>
      <c r="I141" s="45">
        <v>95</v>
      </c>
      <c r="J141" s="45">
        <f>I141-H141</f>
        <v>15</v>
      </c>
      <c r="K141" s="118"/>
      <c r="L141" s="24"/>
    </row>
    <row r="142" spans="1:12" x14ac:dyDescent="0.25">
      <c r="A142" s="8">
        <v>51</v>
      </c>
      <c r="B142" s="127" t="s">
        <v>364</v>
      </c>
      <c r="C142" s="22"/>
      <c r="D142" s="23"/>
      <c r="E142" s="10"/>
      <c r="F142" s="10"/>
      <c r="G142" s="10"/>
      <c r="H142" s="10"/>
      <c r="I142" s="10"/>
      <c r="J142" s="10"/>
      <c r="K142" s="118"/>
      <c r="L142" s="10"/>
    </row>
    <row r="143" spans="1:12" x14ac:dyDescent="0.25">
      <c r="B143" s="127" t="s">
        <v>9</v>
      </c>
      <c r="C143" s="22">
        <v>90980201</v>
      </c>
      <c r="D143" s="23">
        <v>43747</v>
      </c>
      <c r="E143" s="10">
        <v>146</v>
      </c>
      <c r="F143" s="10">
        <v>149</v>
      </c>
      <c r="G143" s="10">
        <f>F143-E143</f>
        <v>3</v>
      </c>
      <c r="H143" s="10"/>
      <c r="I143" s="10"/>
      <c r="J143" s="10"/>
      <c r="K143" s="118"/>
      <c r="L143" s="10"/>
    </row>
    <row r="144" spans="1:12" x14ac:dyDescent="0.25">
      <c r="B144" s="122" t="s">
        <v>10</v>
      </c>
      <c r="C144" s="22">
        <v>90987002</v>
      </c>
      <c r="D144" s="23">
        <v>43017</v>
      </c>
      <c r="E144" s="10"/>
      <c r="F144" s="10"/>
      <c r="G144" s="10"/>
      <c r="H144" s="10">
        <v>106</v>
      </c>
      <c r="I144" s="10">
        <v>109</v>
      </c>
      <c r="J144" s="10">
        <f>I144-H144</f>
        <v>3</v>
      </c>
      <c r="K144" s="118"/>
      <c r="L144" s="10"/>
    </row>
    <row r="145" spans="1:15" x14ac:dyDescent="0.25">
      <c r="A145" s="8">
        <v>52</v>
      </c>
      <c r="B145" s="122" t="s">
        <v>427</v>
      </c>
      <c r="C145" s="116"/>
      <c r="D145" s="23"/>
      <c r="E145" s="10"/>
      <c r="F145" s="10"/>
      <c r="G145" s="10"/>
      <c r="H145" s="10"/>
      <c r="I145" s="10"/>
      <c r="J145" s="10"/>
      <c r="K145" s="166"/>
      <c r="L145" s="10"/>
    </row>
    <row r="146" spans="1:15" ht="28.5" x14ac:dyDescent="0.25">
      <c r="B146" s="190" t="s">
        <v>299</v>
      </c>
      <c r="C146" s="116"/>
      <c r="D146" s="23"/>
      <c r="E146" s="45"/>
      <c r="F146" s="45"/>
      <c r="G146" s="10"/>
      <c r="H146" s="45"/>
      <c r="I146" s="45"/>
      <c r="J146" s="45"/>
      <c r="K146" s="165"/>
      <c r="L146" s="24"/>
    </row>
    <row r="147" spans="1:15" x14ac:dyDescent="0.25">
      <c r="B147" s="123" t="s">
        <v>9</v>
      </c>
      <c r="C147" s="22">
        <v>2860004</v>
      </c>
      <c r="D147" s="23"/>
      <c r="E147" s="45">
        <v>182</v>
      </c>
      <c r="F147" s="10">
        <v>190</v>
      </c>
      <c r="G147" s="10">
        <f>F147-E147</f>
        <v>8</v>
      </c>
      <c r="H147" s="45"/>
      <c r="I147" s="45"/>
      <c r="J147" s="45"/>
      <c r="K147" s="118"/>
      <c r="L147" s="24"/>
    </row>
    <row r="148" spans="1:15" x14ac:dyDescent="0.25">
      <c r="B148" s="127" t="s">
        <v>10</v>
      </c>
      <c r="C148" s="22">
        <v>2862206</v>
      </c>
      <c r="D148" s="23"/>
      <c r="E148" s="45"/>
      <c r="F148" s="45"/>
      <c r="G148" s="10"/>
      <c r="H148" s="45">
        <v>126</v>
      </c>
      <c r="I148" s="10">
        <v>130</v>
      </c>
      <c r="J148" s="45">
        <f>I148-H148</f>
        <v>4</v>
      </c>
      <c r="K148" s="118"/>
      <c r="L148" s="24"/>
    </row>
    <row r="149" spans="1:15" x14ac:dyDescent="0.25">
      <c r="A149" s="8">
        <v>53</v>
      </c>
      <c r="B149" s="127" t="s">
        <v>298</v>
      </c>
      <c r="C149" s="22"/>
      <c r="D149" s="23"/>
      <c r="E149" s="10"/>
      <c r="F149" s="10"/>
      <c r="G149" s="10"/>
      <c r="H149" s="10"/>
      <c r="I149" s="10"/>
      <c r="J149" s="10"/>
      <c r="K149" s="118"/>
      <c r="L149" s="10"/>
    </row>
    <row r="150" spans="1:15" x14ac:dyDescent="0.25">
      <c r="B150" s="127" t="s">
        <v>9</v>
      </c>
      <c r="C150" s="22">
        <v>663806</v>
      </c>
      <c r="D150" s="23">
        <v>44259</v>
      </c>
      <c r="E150" s="10">
        <v>180</v>
      </c>
      <c r="F150" s="10">
        <v>191</v>
      </c>
      <c r="G150" s="10">
        <f>F150-E150</f>
        <v>11</v>
      </c>
      <c r="H150" s="10"/>
      <c r="I150" s="10"/>
      <c r="J150" s="10"/>
      <c r="K150" s="118"/>
      <c r="L150" s="10"/>
    </row>
    <row r="151" spans="1:15" x14ac:dyDescent="0.25">
      <c r="B151" s="127" t="s">
        <v>10</v>
      </c>
      <c r="C151" s="22">
        <v>681365</v>
      </c>
      <c r="D151" s="23">
        <v>43528</v>
      </c>
      <c r="E151" s="10"/>
      <c r="F151" s="10"/>
      <c r="G151" s="10"/>
      <c r="H151" s="10">
        <v>85</v>
      </c>
      <c r="I151" s="10">
        <v>90</v>
      </c>
      <c r="J151" s="10">
        <f>I151-H151</f>
        <v>5</v>
      </c>
      <c r="K151" s="118"/>
      <c r="L151" s="10"/>
    </row>
    <row r="152" spans="1:15" x14ac:dyDescent="0.25">
      <c r="A152" s="8">
        <v>54</v>
      </c>
      <c r="B152" s="127" t="s">
        <v>428</v>
      </c>
      <c r="C152" s="22"/>
      <c r="D152" s="23"/>
      <c r="E152" s="10"/>
      <c r="F152" s="10"/>
      <c r="G152" s="10"/>
      <c r="H152" s="10"/>
      <c r="I152" s="10"/>
      <c r="J152" s="10"/>
      <c r="K152" s="150">
        <v>1</v>
      </c>
      <c r="L152" s="10"/>
    </row>
    <row r="153" spans="1:15" s="6" customFormat="1" x14ac:dyDescent="0.25">
      <c r="A153" s="8">
        <v>55</v>
      </c>
      <c r="B153" s="127" t="s">
        <v>297</v>
      </c>
      <c r="C153" s="25"/>
      <c r="D153" s="34"/>
      <c r="E153" s="13"/>
      <c r="F153" s="13"/>
      <c r="G153" s="10"/>
      <c r="H153" s="13"/>
      <c r="I153" s="13"/>
      <c r="J153" s="13"/>
      <c r="K153" s="150">
        <v>1</v>
      </c>
      <c r="L153" s="26"/>
      <c r="N153" s="2"/>
      <c r="O153" s="2"/>
    </row>
    <row r="154" spans="1:15" s="6" customFormat="1" x14ac:dyDescent="0.25">
      <c r="A154" s="8">
        <v>56</v>
      </c>
      <c r="B154" s="127" t="s">
        <v>296</v>
      </c>
      <c r="C154" s="25"/>
      <c r="D154" s="52"/>
      <c r="E154" s="46"/>
      <c r="F154" s="46"/>
      <c r="G154" s="10"/>
      <c r="H154" s="46"/>
      <c r="I154" s="46"/>
      <c r="J154" s="46"/>
      <c r="K154" s="118"/>
      <c r="L154" s="13"/>
      <c r="N154" s="2"/>
      <c r="O154" s="2"/>
    </row>
    <row r="155" spans="1:15" s="6" customFormat="1" x14ac:dyDescent="0.25">
      <c r="A155" s="8"/>
      <c r="B155" s="127" t="s">
        <v>9</v>
      </c>
      <c r="C155" s="25">
        <v>121192303</v>
      </c>
      <c r="D155" s="34">
        <v>43728</v>
      </c>
      <c r="E155" s="45">
        <v>236</v>
      </c>
      <c r="F155" s="45">
        <v>246</v>
      </c>
      <c r="G155" s="45">
        <f>F155-E155</f>
        <v>10</v>
      </c>
      <c r="H155" s="45"/>
      <c r="I155" s="45"/>
      <c r="J155" s="45"/>
      <c r="K155" s="118"/>
      <c r="L155" s="13"/>
      <c r="N155" s="2"/>
      <c r="O155" s="2"/>
    </row>
    <row r="156" spans="1:15" s="6" customFormat="1" x14ac:dyDescent="0.25">
      <c r="A156" s="8"/>
      <c r="B156" s="127" t="s">
        <v>10</v>
      </c>
      <c r="C156" s="25">
        <v>12121191900</v>
      </c>
      <c r="D156" s="34">
        <v>42998</v>
      </c>
      <c r="E156" s="45"/>
      <c r="F156" s="45"/>
      <c r="G156" s="45"/>
      <c r="H156" s="45">
        <v>96</v>
      </c>
      <c r="I156" s="45">
        <v>100</v>
      </c>
      <c r="J156" s="45">
        <f>I156-H156</f>
        <v>4</v>
      </c>
      <c r="K156" s="118"/>
      <c r="L156" s="13"/>
      <c r="N156" s="2"/>
      <c r="O156" s="2"/>
    </row>
    <row r="157" spans="1:15" s="6" customFormat="1" x14ac:dyDescent="0.25">
      <c r="A157" s="8">
        <v>57</v>
      </c>
      <c r="B157" s="142" t="s">
        <v>534</v>
      </c>
      <c r="C157" s="179" t="s">
        <v>480</v>
      </c>
      <c r="D157" s="180" t="s">
        <v>325</v>
      </c>
      <c r="E157" s="179"/>
      <c r="F157" s="179"/>
      <c r="G157" s="178"/>
      <c r="H157" s="179"/>
      <c r="I157" s="179"/>
      <c r="J157" s="179"/>
      <c r="K157" s="181">
        <v>1</v>
      </c>
      <c r="L157" s="13"/>
      <c r="N157" s="2"/>
      <c r="O157" s="2"/>
    </row>
    <row r="158" spans="1:15" s="6" customFormat="1" x14ac:dyDescent="0.25">
      <c r="A158" s="8"/>
      <c r="B158" s="142" t="s">
        <v>9</v>
      </c>
      <c r="C158" s="25">
        <v>2397609</v>
      </c>
      <c r="D158" s="34">
        <v>43574</v>
      </c>
      <c r="E158" s="45">
        <v>16</v>
      </c>
      <c r="F158" s="45">
        <v>16</v>
      </c>
      <c r="G158" s="45">
        <f>F158-E158</f>
        <v>0</v>
      </c>
      <c r="H158" s="45"/>
      <c r="I158" s="45"/>
      <c r="J158" s="45"/>
      <c r="K158" s="118"/>
      <c r="L158" s="13"/>
      <c r="N158" s="2"/>
      <c r="O158" s="2"/>
    </row>
    <row r="159" spans="1:15" s="6" customFormat="1" x14ac:dyDescent="0.25">
      <c r="A159" s="8"/>
      <c r="B159" s="142" t="s">
        <v>10</v>
      </c>
      <c r="C159" s="25">
        <v>8766500</v>
      </c>
      <c r="D159" s="34">
        <v>42844</v>
      </c>
      <c r="E159" s="45"/>
      <c r="F159" s="45"/>
      <c r="G159" s="45"/>
      <c r="H159" s="45">
        <v>15</v>
      </c>
      <c r="I159" s="45">
        <v>15</v>
      </c>
      <c r="J159" s="45">
        <f>I159-H159</f>
        <v>0</v>
      </c>
      <c r="K159" s="118"/>
      <c r="L159" s="13"/>
      <c r="N159" s="2"/>
      <c r="O159" s="2"/>
    </row>
    <row r="160" spans="1:15" s="6" customFormat="1" x14ac:dyDescent="0.25">
      <c r="A160" s="8">
        <v>58</v>
      </c>
      <c r="B160" s="127" t="s">
        <v>295</v>
      </c>
      <c r="C160" s="25"/>
      <c r="D160" s="34"/>
      <c r="E160" s="13"/>
      <c r="F160" s="13"/>
      <c r="G160" s="10"/>
      <c r="H160" s="13"/>
      <c r="I160" s="13"/>
      <c r="J160" s="13"/>
      <c r="K160" s="118"/>
      <c r="L160" s="13"/>
      <c r="N160" s="2"/>
      <c r="O160" s="2"/>
    </row>
    <row r="161" spans="1:15" s="6" customFormat="1" x14ac:dyDescent="0.25">
      <c r="A161" s="8"/>
      <c r="B161" s="127" t="s">
        <v>9</v>
      </c>
      <c r="C161" s="25">
        <v>619632</v>
      </c>
      <c r="D161" s="34">
        <v>44002</v>
      </c>
      <c r="E161" s="13">
        <v>188</v>
      </c>
      <c r="F161" s="10">
        <v>196</v>
      </c>
      <c r="G161" s="10">
        <f>F161-E161</f>
        <v>8</v>
      </c>
      <c r="H161" s="13"/>
      <c r="I161" s="13"/>
      <c r="J161" s="13"/>
      <c r="K161" s="118"/>
      <c r="L161" s="13"/>
      <c r="N161" s="2"/>
      <c r="O161" s="2"/>
    </row>
    <row r="162" spans="1:15" s="6" customFormat="1" x14ac:dyDescent="0.25">
      <c r="A162" s="8"/>
      <c r="B162" s="127" t="s">
        <v>10</v>
      </c>
      <c r="C162" s="25">
        <v>340056</v>
      </c>
      <c r="D162" s="34">
        <v>43271</v>
      </c>
      <c r="E162" s="13"/>
      <c r="F162" s="13"/>
      <c r="G162" s="10"/>
      <c r="H162" s="13">
        <v>54</v>
      </c>
      <c r="I162" s="10">
        <v>56</v>
      </c>
      <c r="J162" s="13">
        <f>I162-H162</f>
        <v>2</v>
      </c>
      <c r="K162" s="118"/>
      <c r="L162" s="13"/>
      <c r="N162" s="2"/>
      <c r="O162" s="2"/>
    </row>
    <row r="163" spans="1:15" s="6" customFormat="1" x14ac:dyDescent="0.25">
      <c r="A163" s="8">
        <v>59</v>
      </c>
      <c r="B163" s="127" t="s">
        <v>294</v>
      </c>
      <c r="C163" s="25"/>
      <c r="D163" s="34"/>
      <c r="E163" s="13"/>
      <c r="F163" s="13"/>
      <c r="G163" s="10"/>
      <c r="H163" s="13"/>
      <c r="I163" s="13"/>
      <c r="J163" s="13"/>
      <c r="K163" s="118"/>
      <c r="L163" s="13"/>
      <c r="N163" s="2"/>
      <c r="O163" s="2"/>
    </row>
    <row r="164" spans="1:15" s="6" customFormat="1" x14ac:dyDescent="0.25">
      <c r="A164" s="8"/>
      <c r="B164" s="127" t="s">
        <v>9</v>
      </c>
      <c r="C164" s="25">
        <v>1458707</v>
      </c>
      <c r="D164" s="34">
        <v>43697</v>
      </c>
      <c r="E164" s="13">
        <v>383</v>
      </c>
      <c r="F164" s="10">
        <v>394</v>
      </c>
      <c r="G164" s="10">
        <f>F164-E164</f>
        <v>11</v>
      </c>
      <c r="H164" s="13"/>
      <c r="I164" s="13"/>
      <c r="J164" s="13"/>
      <c r="K164" s="118"/>
      <c r="L164" s="13"/>
      <c r="N164" s="2"/>
      <c r="O164" s="2"/>
    </row>
    <row r="165" spans="1:15" s="6" customFormat="1" x14ac:dyDescent="0.25">
      <c r="A165" s="8"/>
      <c r="B165" s="127" t="s">
        <v>10</v>
      </c>
      <c r="C165" s="25">
        <v>1033921</v>
      </c>
      <c r="D165" s="34">
        <v>42967</v>
      </c>
      <c r="E165" s="13"/>
      <c r="F165" s="13"/>
      <c r="G165" s="10"/>
      <c r="H165" s="13">
        <v>88</v>
      </c>
      <c r="I165" s="10">
        <v>89</v>
      </c>
      <c r="J165" s="13">
        <f>I165-H165</f>
        <v>1</v>
      </c>
      <c r="K165" s="118"/>
      <c r="L165" s="13"/>
      <c r="N165" s="2"/>
      <c r="O165" s="2"/>
    </row>
    <row r="166" spans="1:15" s="6" customFormat="1" x14ac:dyDescent="0.25">
      <c r="A166" s="8">
        <v>60</v>
      </c>
      <c r="B166" s="127" t="s">
        <v>365</v>
      </c>
      <c r="C166" s="25"/>
      <c r="D166" s="34"/>
      <c r="E166" s="13"/>
      <c r="F166" s="13"/>
      <c r="G166" s="10"/>
      <c r="H166" s="13"/>
      <c r="I166" s="13"/>
      <c r="J166" s="13"/>
      <c r="K166" s="118"/>
      <c r="L166" s="13"/>
      <c r="N166" s="2"/>
      <c r="O166" s="2"/>
    </row>
    <row r="167" spans="1:15" s="6" customFormat="1" x14ac:dyDescent="0.25">
      <c r="A167" s="8"/>
      <c r="B167" s="127" t="s">
        <v>9</v>
      </c>
      <c r="C167" s="25">
        <v>130091177</v>
      </c>
      <c r="D167" s="34">
        <v>43703</v>
      </c>
      <c r="E167" s="13">
        <v>8</v>
      </c>
      <c r="F167" s="10">
        <v>8</v>
      </c>
      <c r="G167" s="10">
        <f>F167-E167</f>
        <v>0</v>
      </c>
      <c r="H167" s="13"/>
      <c r="I167" s="13"/>
      <c r="J167" s="13"/>
      <c r="K167" s="118"/>
      <c r="L167" s="13"/>
      <c r="N167" s="2"/>
      <c r="O167" s="2"/>
    </row>
    <row r="168" spans="1:15" s="6" customFormat="1" x14ac:dyDescent="0.25">
      <c r="A168" s="8"/>
      <c r="B168" s="127" t="s">
        <v>10</v>
      </c>
      <c r="C168" s="25">
        <v>130091165</v>
      </c>
      <c r="D168" s="34">
        <v>42973</v>
      </c>
      <c r="E168" s="13"/>
      <c r="F168" s="13"/>
      <c r="G168" s="10"/>
      <c r="H168" s="13">
        <v>7</v>
      </c>
      <c r="I168" s="10">
        <v>7</v>
      </c>
      <c r="J168" s="13">
        <f>I168-H168</f>
        <v>0</v>
      </c>
      <c r="K168" s="118"/>
      <c r="L168" s="13"/>
      <c r="N168" s="2"/>
      <c r="O168" s="2"/>
    </row>
    <row r="169" spans="1:15" x14ac:dyDescent="0.25">
      <c r="A169" s="8">
        <v>61</v>
      </c>
      <c r="B169" s="127" t="s">
        <v>429</v>
      </c>
      <c r="C169" s="22"/>
      <c r="D169" s="23"/>
      <c r="E169" s="10"/>
      <c r="F169" s="10"/>
      <c r="G169" s="10"/>
      <c r="H169" s="10"/>
      <c r="I169" s="10"/>
      <c r="J169" s="10"/>
      <c r="K169" s="150">
        <v>1</v>
      </c>
      <c r="L169" s="10"/>
    </row>
    <row r="170" spans="1:15" x14ac:dyDescent="0.25">
      <c r="A170" s="8">
        <v>62</v>
      </c>
      <c r="B170" s="127" t="s">
        <v>430</v>
      </c>
      <c r="C170" s="22"/>
      <c r="D170" s="10"/>
      <c r="E170" s="10"/>
      <c r="F170" s="10"/>
      <c r="G170" s="10"/>
      <c r="H170" s="10"/>
      <c r="I170" s="10"/>
      <c r="J170" s="10"/>
      <c r="K170" s="150">
        <v>2</v>
      </c>
      <c r="L170" s="10"/>
    </row>
    <row r="171" spans="1:15" x14ac:dyDescent="0.25">
      <c r="A171" s="8">
        <v>63</v>
      </c>
      <c r="B171" s="127" t="s">
        <v>293</v>
      </c>
      <c r="C171" s="22"/>
      <c r="D171" s="23"/>
      <c r="E171" s="10"/>
      <c r="F171" s="10"/>
      <c r="G171" s="10"/>
      <c r="H171" s="10"/>
      <c r="I171" s="10"/>
      <c r="J171" s="10"/>
      <c r="K171" s="150">
        <v>1</v>
      </c>
      <c r="L171" s="10"/>
    </row>
    <row r="172" spans="1:15" x14ac:dyDescent="0.25">
      <c r="A172" s="8">
        <v>64</v>
      </c>
      <c r="B172" s="127" t="s">
        <v>292</v>
      </c>
      <c r="C172" s="22"/>
      <c r="D172" s="23"/>
      <c r="E172" s="10"/>
      <c r="F172" s="10"/>
      <c r="G172" s="10"/>
      <c r="H172" s="10"/>
      <c r="I172" s="10"/>
      <c r="J172" s="10"/>
      <c r="K172" s="118"/>
      <c r="L172" s="10"/>
    </row>
    <row r="173" spans="1:15" x14ac:dyDescent="0.25">
      <c r="B173" s="127" t="s">
        <v>9</v>
      </c>
      <c r="C173" s="22">
        <v>3782736</v>
      </c>
      <c r="D173" s="23"/>
      <c r="E173" s="45">
        <v>390</v>
      </c>
      <c r="F173" s="10">
        <v>404</v>
      </c>
      <c r="G173" s="45">
        <f>F173-E173</f>
        <v>14</v>
      </c>
      <c r="H173" s="45"/>
      <c r="I173" s="45"/>
      <c r="J173" s="45"/>
      <c r="K173" s="118"/>
      <c r="L173" s="10"/>
    </row>
    <row r="174" spans="1:15" x14ac:dyDescent="0.25">
      <c r="B174" s="127" t="s">
        <v>10</v>
      </c>
      <c r="C174" s="22">
        <v>3782729</v>
      </c>
      <c r="D174" s="23"/>
      <c r="E174" s="45"/>
      <c r="F174" s="45"/>
      <c r="G174" s="45"/>
      <c r="H174" s="45">
        <v>260</v>
      </c>
      <c r="I174" s="10">
        <v>267</v>
      </c>
      <c r="J174" s="45">
        <f>I174-H174</f>
        <v>7</v>
      </c>
      <c r="K174" s="118"/>
      <c r="L174" s="10"/>
    </row>
    <row r="175" spans="1:15" x14ac:dyDescent="0.25">
      <c r="A175" s="8">
        <v>65</v>
      </c>
      <c r="B175" s="127" t="s">
        <v>291</v>
      </c>
      <c r="C175" s="22"/>
      <c r="D175" s="38"/>
      <c r="E175" s="10"/>
      <c r="F175" s="10"/>
      <c r="G175" s="10"/>
      <c r="H175" s="10"/>
      <c r="I175" s="10"/>
      <c r="J175" s="10"/>
      <c r="K175" s="118"/>
      <c r="L175" s="10"/>
    </row>
    <row r="176" spans="1:15" x14ac:dyDescent="0.25">
      <c r="B176" s="127" t="s">
        <v>9</v>
      </c>
      <c r="C176" s="22">
        <v>557300</v>
      </c>
      <c r="D176" s="32">
        <v>43979</v>
      </c>
      <c r="E176" s="10">
        <v>197</v>
      </c>
      <c r="F176" s="10">
        <v>203</v>
      </c>
      <c r="G176" s="10">
        <f>F176-E176</f>
        <v>6</v>
      </c>
      <c r="H176" s="10"/>
      <c r="I176" s="10"/>
      <c r="J176" s="10"/>
      <c r="K176" s="118"/>
      <c r="L176" s="10"/>
    </row>
    <row r="177" spans="1:15" x14ac:dyDescent="0.25">
      <c r="B177" s="127" t="s">
        <v>10</v>
      </c>
      <c r="C177" s="22">
        <v>796006</v>
      </c>
      <c r="D177" s="32">
        <v>43248</v>
      </c>
      <c r="E177" s="10"/>
      <c r="F177" s="10"/>
      <c r="G177" s="10"/>
      <c r="H177" s="10">
        <v>98</v>
      </c>
      <c r="I177" s="10">
        <v>102</v>
      </c>
      <c r="J177" s="10">
        <f>I177-H177</f>
        <v>4</v>
      </c>
      <c r="K177" s="118"/>
      <c r="L177" s="10"/>
    </row>
    <row r="178" spans="1:15" ht="28.5" x14ac:dyDescent="0.25">
      <c r="A178" s="8">
        <v>66</v>
      </c>
      <c r="B178" s="185" t="s">
        <v>290</v>
      </c>
      <c r="C178" s="22"/>
      <c r="D178" s="23"/>
      <c r="E178" s="10"/>
      <c r="F178" s="10"/>
      <c r="G178" s="10"/>
      <c r="H178" s="10"/>
      <c r="I178" s="10"/>
      <c r="J178" s="10"/>
      <c r="K178" s="118"/>
      <c r="L178" s="10"/>
    </row>
    <row r="179" spans="1:15" x14ac:dyDescent="0.25">
      <c r="B179" s="127" t="s">
        <v>9</v>
      </c>
      <c r="C179" s="22">
        <v>110041768</v>
      </c>
      <c r="D179" s="23">
        <v>44042</v>
      </c>
      <c r="E179" s="10">
        <v>130</v>
      </c>
      <c r="F179" s="10">
        <v>133</v>
      </c>
      <c r="G179" s="10">
        <f>F179-E179</f>
        <v>3</v>
      </c>
      <c r="H179" s="10"/>
      <c r="I179" s="10"/>
      <c r="J179" s="10"/>
      <c r="K179" s="118"/>
      <c r="L179" s="10"/>
    </row>
    <row r="180" spans="1:15" x14ac:dyDescent="0.25">
      <c r="B180" s="127" t="s">
        <v>10</v>
      </c>
      <c r="C180" s="22">
        <v>110108350</v>
      </c>
      <c r="D180" s="23">
        <v>43311</v>
      </c>
      <c r="E180" s="10"/>
      <c r="F180" s="10"/>
      <c r="G180" s="10"/>
      <c r="H180" s="10">
        <v>94</v>
      </c>
      <c r="I180" s="10">
        <v>95</v>
      </c>
      <c r="J180" s="10">
        <f>I180-H180</f>
        <v>1</v>
      </c>
      <c r="K180" s="118"/>
      <c r="L180" s="10"/>
    </row>
    <row r="181" spans="1:15" x14ac:dyDescent="0.25">
      <c r="A181" s="8">
        <v>67</v>
      </c>
      <c r="B181" s="127"/>
      <c r="C181" s="22"/>
      <c r="D181" s="23"/>
      <c r="E181" s="10"/>
      <c r="F181" s="10"/>
      <c r="G181" s="10"/>
      <c r="H181" s="10"/>
      <c r="I181" s="10"/>
      <c r="J181" s="10"/>
      <c r="K181" s="150">
        <v>1</v>
      </c>
      <c r="L181" s="10"/>
    </row>
    <row r="182" spans="1:15" s="6" customFormat="1" x14ac:dyDescent="0.25">
      <c r="A182" s="8">
        <v>68</v>
      </c>
      <c r="B182" s="127" t="s">
        <v>431</v>
      </c>
      <c r="C182" s="25"/>
      <c r="D182" s="101" t="s">
        <v>325</v>
      </c>
      <c r="E182" s="102"/>
      <c r="F182" s="102"/>
      <c r="G182" s="102"/>
      <c r="H182" s="102"/>
      <c r="I182" s="102"/>
      <c r="J182" s="102"/>
      <c r="K182" s="154">
        <v>2</v>
      </c>
      <c r="L182" s="26"/>
      <c r="N182" s="2"/>
      <c r="O182" s="2"/>
    </row>
    <row r="183" spans="1:15" s="6" customFormat="1" x14ac:dyDescent="0.25">
      <c r="A183" s="8"/>
      <c r="B183" s="127" t="s">
        <v>9</v>
      </c>
      <c r="C183" s="25">
        <v>2859800</v>
      </c>
      <c r="D183" s="34">
        <v>43601</v>
      </c>
      <c r="E183" s="13">
        <v>201</v>
      </c>
      <c r="F183" s="10">
        <v>201</v>
      </c>
      <c r="G183" s="10">
        <f>F183-E183</f>
        <v>0</v>
      </c>
      <c r="H183" s="13"/>
      <c r="I183" s="13"/>
      <c r="J183" s="13"/>
      <c r="K183" s="118"/>
      <c r="L183" s="26"/>
      <c r="N183" s="2"/>
      <c r="O183" s="2"/>
    </row>
    <row r="184" spans="1:15" s="6" customFormat="1" x14ac:dyDescent="0.25">
      <c r="A184" s="8"/>
      <c r="B184" s="127" t="s">
        <v>10</v>
      </c>
      <c r="C184" s="25">
        <v>2861803</v>
      </c>
      <c r="D184" s="34">
        <v>42871</v>
      </c>
      <c r="E184" s="13"/>
      <c r="F184" s="13"/>
      <c r="G184" s="10"/>
      <c r="H184" s="13">
        <v>122</v>
      </c>
      <c r="I184" s="10">
        <v>122</v>
      </c>
      <c r="J184" s="13">
        <f>I184-H184</f>
        <v>0</v>
      </c>
      <c r="K184" s="118"/>
      <c r="L184" s="26"/>
      <c r="N184" s="2"/>
      <c r="O184" s="2"/>
    </row>
    <row r="185" spans="1:15" s="6" customFormat="1" x14ac:dyDescent="0.25">
      <c r="A185" s="8">
        <v>69</v>
      </c>
      <c r="B185" s="127" t="s">
        <v>435</v>
      </c>
      <c r="C185" s="25"/>
      <c r="D185" s="34"/>
      <c r="E185" s="13"/>
      <c r="F185" s="13"/>
      <c r="G185" s="10"/>
      <c r="H185" s="13"/>
      <c r="I185" s="13"/>
      <c r="J185" s="13"/>
      <c r="K185" s="118"/>
      <c r="L185" s="13"/>
      <c r="N185" s="2"/>
      <c r="O185" s="2"/>
    </row>
    <row r="186" spans="1:15" s="6" customFormat="1" x14ac:dyDescent="0.25">
      <c r="A186" s="8"/>
      <c r="B186" s="127" t="s">
        <v>9</v>
      </c>
      <c r="C186" s="25">
        <v>94652609</v>
      </c>
      <c r="D186" s="34">
        <v>43798</v>
      </c>
      <c r="E186" s="13">
        <v>205</v>
      </c>
      <c r="F186" s="10">
        <v>214</v>
      </c>
      <c r="G186" s="10">
        <f>F186-E186</f>
        <v>9</v>
      </c>
      <c r="H186" s="13"/>
      <c r="I186" s="13"/>
      <c r="J186" s="13"/>
      <c r="K186" s="118"/>
      <c r="L186" s="13"/>
      <c r="N186" s="2"/>
      <c r="O186" s="2"/>
    </row>
    <row r="187" spans="1:15" s="6" customFormat="1" x14ac:dyDescent="0.25">
      <c r="A187" s="8"/>
      <c r="B187" s="127" t="s">
        <v>10</v>
      </c>
      <c r="C187" s="25">
        <v>94653002</v>
      </c>
      <c r="D187" s="34">
        <v>43068</v>
      </c>
      <c r="E187" s="13"/>
      <c r="F187" s="13"/>
      <c r="G187" s="10"/>
      <c r="H187" s="13">
        <v>96</v>
      </c>
      <c r="I187" s="10">
        <v>99</v>
      </c>
      <c r="J187" s="13">
        <f>I187-H187</f>
        <v>3</v>
      </c>
      <c r="K187" s="118"/>
      <c r="L187" s="13"/>
      <c r="N187" s="2"/>
      <c r="O187" s="2"/>
    </row>
    <row r="188" spans="1:15" s="6" customFormat="1" x14ac:dyDescent="0.25">
      <c r="A188" s="8">
        <v>70</v>
      </c>
      <c r="B188" s="127"/>
      <c r="C188" s="25"/>
      <c r="D188" s="34"/>
      <c r="E188" s="13"/>
      <c r="F188" s="13"/>
      <c r="G188" s="10"/>
      <c r="H188" s="13"/>
      <c r="I188" s="13"/>
      <c r="J188" s="13"/>
      <c r="K188" s="150">
        <v>1</v>
      </c>
      <c r="L188" s="13"/>
      <c r="N188" s="2"/>
      <c r="O188" s="2"/>
    </row>
    <row r="189" spans="1:15" s="6" customFormat="1" ht="28.5" x14ac:dyDescent="0.25">
      <c r="A189" s="8">
        <v>71</v>
      </c>
      <c r="B189" s="185" t="s">
        <v>289</v>
      </c>
      <c r="C189" s="25"/>
      <c r="D189" s="34"/>
      <c r="E189" s="13"/>
      <c r="F189" s="13"/>
      <c r="G189" s="10"/>
      <c r="H189" s="13"/>
      <c r="I189" s="13"/>
      <c r="J189" s="13"/>
      <c r="K189" s="118"/>
      <c r="L189" s="13"/>
      <c r="N189" s="2"/>
      <c r="O189" s="2"/>
    </row>
    <row r="190" spans="1:15" s="6" customFormat="1" x14ac:dyDescent="0.25">
      <c r="A190" s="8"/>
      <c r="B190" s="127" t="s">
        <v>9</v>
      </c>
      <c r="C190" s="25">
        <v>6091105</v>
      </c>
      <c r="D190" s="34">
        <v>43668</v>
      </c>
      <c r="E190" s="13">
        <v>254</v>
      </c>
      <c r="F190" s="10">
        <v>266</v>
      </c>
      <c r="G190" s="10">
        <f>F190-E190</f>
        <v>12</v>
      </c>
      <c r="H190" s="13"/>
      <c r="I190" s="13"/>
      <c r="J190" s="13"/>
      <c r="K190" s="110"/>
      <c r="L190" s="13"/>
      <c r="N190" s="2"/>
      <c r="O190" s="2"/>
    </row>
    <row r="191" spans="1:15" s="6" customFormat="1" x14ac:dyDescent="0.25">
      <c r="A191" s="8"/>
      <c r="B191" s="127" t="s">
        <v>10</v>
      </c>
      <c r="C191" s="25">
        <v>6090900</v>
      </c>
      <c r="D191" s="34">
        <v>42938</v>
      </c>
      <c r="E191" s="13"/>
      <c r="F191" s="13"/>
      <c r="G191" s="10"/>
      <c r="H191" s="13">
        <v>117</v>
      </c>
      <c r="I191" s="10">
        <v>122</v>
      </c>
      <c r="J191" s="13">
        <f>I191-H191</f>
        <v>5</v>
      </c>
      <c r="K191" s="118"/>
      <c r="L191" s="13"/>
      <c r="N191" s="2"/>
      <c r="O191" s="2"/>
    </row>
    <row r="192" spans="1:15" s="6" customFormat="1" x14ac:dyDescent="0.25">
      <c r="A192" s="8">
        <v>72</v>
      </c>
      <c r="B192" s="127" t="s">
        <v>288</v>
      </c>
      <c r="C192" s="25"/>
      <c r="D192" s="34"/>
      <c r="E192" s="13"/>
      <c r="F192" s="13"/>
      <c r="G192" s="10"/>
      <c r="H192" s="13"/>
      <c r="I192" s="13"/>
      <c r="J192" s="13"/>
      <c r="K192" s="118"/>
      <c r="L192" s="13"/>
      <c r="N192" s="2"/>
      <c r="O192" s="2"/>
    </row>
    <row r="193" spans="1:15" s="6" customFormat="1" x14ac:dyDescent="0.25">
      <c r="A193" s="8"/>
      <c r="B193" s="127" t="s">
        <v>9</v>
      </c>
      <c r="C193" s="25">
        <v>110086176</v>
      </c>
      <c r="D193" s="34">
        <v>44042</v>
      </c>
      <c r="E193" s="13">
        <v>156</v>
      </c>
      <c r="F193" s="10">
        <v>160</v>
      </c>
      <c r="G193" s="10">
        <f>F193-E193</f>
        <v>4</v>
      </c>
      <c r="H193" s="13"/>
      <c r="I193" s="13"/>
      <c r="J193" s="13"/>
      <c r="K193" s="118"/>
      <c r="L193" s="13"/>
      <c r="N193" s="2"/>
      <c r="O193" s="2"/>
    </row>
    <row r="194" spans="1:15" s="6" customFormat="1" x14ac:dyDescent="0.25">
      <c r="A194" s="8"/>
      <c r="B194" s="127" t="s">
        <v>10</v>
      </c>
      <c r="C194" s="25">
        <v>110104138</v>
      </c>
      <c r="D194" s="34">
        <v>43311</v>
      </c>
      <c r="E194" s="13"/>
      <c r="F194" s="13"/>
      <c r="G194" s="10"/>
      <c r="H194" s="13">
        <v>65</v>
      </c>
      <c r="I194" s="10">
        <v>68</v>
      </c>
      <c r="J194" s="13">
        <f>I194-H194</f>
        <v>3</v>
      </c>
      <c r="K194" s="118"/>
      <c r="L194" s="13"/>
      <c r="N194" s="2"/>
      <c r="O194" s="2"/>
    </row>
    <row r="195" spans="1:15" x14ac:dyDescent="0.25">
      <c r="A195" s="8">
        <v>73</v>
      </c>
      <c r="B195" s="127" t="s">
        <v>287</v>
      </c>
      <c r="C195" s="95" t="s">
        <v>480</v>
      </c>
      <c r="D195" s="94" t="s">
        <v>325</v>
      </c>
      <c r="E195" s="96"/>
      <c r="F195" s="96"/>
      <c r="G195" s="96"/>
      <c r="H195" s="96"/>
      <c r="I195" s="96"/>
      <c r="J195" s="97"/>
      <c r="K195" s="155">
        <v>1</v>
      </c>
      <c r="L195" s="10"/>
    </row>
    <row r="196" spans="1:15" x14ac:dyDescent="0.25">
      <c r="B196" s="127" t="s">
        <v>9</v>
      </c>
      <c r="C196" s="22">
        <v>507354</v>
      </c>
      <c r="D196" s="23">
        <v>43552</v>
      </c>
      <c r="E196" s="10">
        <v>50</v>
      </c>
      <c r="F196" s="10">
        <v>50</v>
      </c>
      <c r="G196" s="10">
        <f>F196-E196</f>
        <v>0</v>
      </c>
      <c r="H196" s="10"/>
      <c r="I196" s="10"/>
      <c r="J196" s="13"/>
      <c r="K196" s="118"/>
      <c r="L196" s="10"/>
    </row>
    <row r="197" spans="1:15" x14ac:dyDescent="0.25">
      <c r="B197" s="127" t="s">
        <v>10</v>
      </c>
      <c r="C197" s="22">
        <v>509291</v>
      </c>
      <c r="D197" s="23">
        <v>42822</v>
      </c>
      <c r="E197" s="10"/>
      <c r="F197" s="10"/>
      <c r="G197" s="10"/>
      <c r="H197" s="10">
        <v>32</v>
      </c>
      <c r="I197" s="10">
        <v>32</v>
      </c>
      <c r="J197" s="13">
        <f>I197-H197</f>
        <v>0</v>
      </c>
      <c r="K197" s="118"/>
      <c r="L197" s="10"/>
    </row>
    <row r="198" spans="1:15" x14ac:dyDescent="0.25">
      <c r="A198" s="8">
        <v>74</v>
      </c>
      <c r="B198" s="127" t="s">
        <v>286</v>
      </c>
      <c r="C198" s="22"/>
      <c r="D198" s="23"/>
      <c r="E198" s="10"/>
      <c r="F198" s="10"/>
      <c r="G198" s="10"/>
      <c r="H198" s="10"/>
      <c r="I198" s="10"/>
      <c r="J198" s="13"/>
      <c r="K198" s="118"/>
      <c r="L198" s="10"/>
    </row>
    <row r="199" spans="1:15" x14ac:dyDescent="0.25">
      <c r="B199" s="127" t="s">
        <v>9</v>
      </c>
      <c r="C199" s="22">
        <v>84514</v>
      </c>
      <c r="D199" s="23">
        <v>43547</v>
      </c>
      <c r="E199" s="10">
        <v>125</v>
      </c>
      <c r="F199" s="10">
        <v>125</v>
      </c>
      <c r="G199" s="10">
        <f>F199-E199</f>
        <v>0</v>
      </c>
      <c r="H199" s="10"/>
      <c r="I199" s="10"/>
      <c r="J199" s="13"/>
      <c r="K199" s="118"/>
      <c r="L199" s="10"/>
    </row>
    <row r="200" spans="1:15" x14ac:dyDescent="0.25">
      <c r="B200" s="127" t="s">
        <v>10</v>
      </c>
      <c r="C200" s="22">
        <v>99786</v>
      </c>
      <c r="D200" s="23">
        <v>42817</v>
      </c>
      <c r="E200" s="10"/>
      <c r="F200" s="10"/>
      <c r="G200" s="10"/>
      <c r="H200" s="10">
        <v>92</v>
      </c>
      <c r="I200" s="10">
        <v>92</v>
      </c>
      <c r="J200" s="13">
        <f>I200-H200</f>
        <v>0</v>
      </c>
      <c r="K200" s="118"/>
      <c r="L200" s="10"/>
    </row>
    <row r="201" spans="1:15" x14ac:dyDescent="0.25">
      <c r="A201" s="8">
        <v>75</v>
      </c>
      <c r="B201" s="127" t="s">
        <v>456</v>
      </c>
      <c r="C201" s="22"/>
      <c r="D201" s="44" t="s">
        <v>569</v>
      </c>
      <c r="E201" s="10"/>
      <c r="F201" s="10"/>
      <c r="G201" s="10"/>
      <c r="H201" s="10"/>
      <c r="I201" s="10"/>
      <c r="J201" s="13"/>
      <c r="K201" s="118"/>
      <c r="L201" s="10"/>
    </row>
    <row r="202" spans="1:15" x14ac:dyDescent="0.25">
      <c r="B202" s="127" t="s">
        <v>9</v>
      </c>
      <c r="C202" s="22">
        <v>110050244</v>
      </c>
      <c r="D202" s="23">
        <v>43728</v>
      </c>
      <c r="E202" s="45">
        <v>40</v>
      </c>
      <c r="F202" s="45">
        <v>43</v>
      </c>
      <c r="G202" s="45">
        <f>F202-E202</f>
        <v>3</v>
      </c>
      <c r="H202" s="45"/>
      <c r="I202" s="45"/>
      <c r="J202" s="45"/>
      <c r="K202" s="118"/>
      <c r="L202" s="10"/>
    </row>
    <row r="203" spans="1:15" x14ac:dyDescent="0.25">
      <c r="B203" s="127" t="s">
        <v>10</v>
      </c>
      <c r="C203" s="22">
        <v>110098656</v>
      </c>
      <c r="D203" s="23">
        <v>42998</v>
      </c>
      <c r="E203" s="45"/>
      <c r="F203" s="45"/>
      <c r="G203" s="45"/>
      <c r="H203" s="45">
        <v>20</v>
      </c>
      <c r="I203" s="45">
        <v>22</v>
      </c>
      <c r="J203" s="45">
        <f>I203-H203</f>
        <v>2</v>
      </c>
      <c r="K203" s="118"/>
      <c r="L203" s="10"/>
    </row>
    <row r="204" spans="1:15" x14ac:dyDescent="0.25">
      <c r="A204" s="8">
        <v>76</v>
      </c>
      <c r="B204" s="127" t="s">
        <v>432</v>
      </c>
      <c r="C204" s="22"/>
      <c r="D204" s="44" t="s">
        <v>569</v>
      </c>
      <c r="E204" s="10"/>
      <c r="F204" s="10"/>
      <c r="G204" s="10"/>
      <c r="H204" s="10"/>
      <c r="I204" s="10"/>
      <c r="J204" s="13"/>
      <c r="K204" s="118"/>
      <c r="L204" s="24"/>
    </row>
    <row r="205" spans="1:15" x14ac:dyDescent="0.25">
      <c r="B205" s="127" t="s">
        <v>9</v>
      </c>
      <c r="C205" s="22">
        <v>50020042</v>
      </c>
      <c r="D205" s="32">
        <v>44482</v>
      </c>
      <c r="E205" s="45">
        <v>99</v>
      </c>
      <c r="F205" s="45">
        <v>110</v>
      </c>
      <c r="G205" s="45">
        <f>F205-E205</f>
        <v>11</v>
      </c>
      <c r="H205" s="45"/>
      <c r="I205" s="45"/>
      <c r="J205" s="45"/>
      <c r="K205" s="118"/>
      <c r="L205" s="24"/>
    </row>
    <row r="206" spans="1:15" x14ac:dyDescent="0.25">
      <c r="B206" s="127" t="s">
        <v>10</v>
      </c>
      <c r="C206" s="22">
        <v>50020059</v>
      </c>
      <c r="D206" s="32">
        <v>43751</v>
      </c>
      <c r="E206" s="45"/>
      <c r="F206" s="45"/>
      <c r="G206" s="45"/>
      <c r="H206" s="45">
        <v>37</v>
      </c>
      <c r="I206" s="45">
        <v>41</v>
      </c>
      <c r="J206" s="45">
        <f>I206-H206</f>
        <v>4</v>
      </c>
      <c r="K206" s="118"/>
      <c r="L206" s="24"/>
    </row>
    <row r="207" spans="1:15" x14ac:dyDescent="0.25">
      <c r="A207" s="8">
        <v>77</v>
      </c>
      <c r="B207" s="127" t="s">
        <v>285</v>
      </c>
      <c r="C207" s="22"/>
      <c r="D207" s="44" t="s">
        <v>569</v>
      </c>
      <c r="E207" s="10"/>
      <c r="F207" s="10"/>
      <c r="G207" s="10"/>
      <c r="H207" s="10"/>
      <c r="I207" s="10"/>
      <c r="J207" s="13"/>
      <c r="K207" s="118"/>
      <c r="L207" s="10"/>
    </row>
    <row r="208" spans="1:15" x14ac:dyDescent="0.25">
      <c r="B208" s="127" t="s">
        <v>9</v>
      </c>
      <c r="C208" s="22">
        <v>84943</v>
      </c>
      <c r="D208" s="23">
        <v>43524</v>
      </c>
      <c r="E208" s="45">
        <v>252</v>
      </c>
      <c r="F208" s="45">
        <v>260</v>
      </c>
      <c r="G208" s="45">
        <f>F208-E208</f>
        <v>8</v>
      </c>
      <c r="H208" s="45"/>
      <c r="I208" s="45"/>
      <c r="J208" s="45"/>
      <c r="K208" s="118"/>
      <c r="L208" s="10"/>
    </row>
    <row r="209" spans="1:12" x14ac:dyDescent="0.25">
      <c r="B209" s="127" t="s">
        <v>10</v>
      </c>
      <c r="C209" s="22">
        <v>88432</v>
      </c>
      <c r="D209" s="23">
        <v>42794</v>
      </c>
      <c r="E209" s="45"/>
      <c r="F209" s="45"/>
      <c r="G209" s="45"/>
      <c r="H209" s="45">
        <v>133</v>
      </c>
      <c r="I209" s="45">
        <v>136</v>
      </c>
      <c r="J209" s="45">
        <f>I209-H209</f>
        <v>3</v>
      </c>
      <c r="K209" s="118"/>
      <c r="L209" s="10"/>
    </row>
    <row r="210" spans="1:12" x14ac:dyDescent="0.25">
      <c r="A210" s="8">
        <v>78</v>
      </c>
      <c r="B210" s="127" t="s">
        <v>284</v>
      </c>
      <c r="C210" s="22"/>
      <c r="D210" s="44" t="s">
        <v>569</v>
      </c>
      <c r="E210" s="10"/>
      <c r="F210" s="10"/>
      <c r="G210" s="10"/>
      <c r="H210" s="10"/>
      <c r="I210" s="10"/>
      <c r="J210" s="13"/>
      <c r="K210" s="118"/>
      <c r="L210" s="10"/>
    </row>
    <row r="211" spans="1:12" x14ac:dyDescent="0.25">
      <c r="B211" s="127" t="s">
        <v>9</v>
      </c>
      <c r="C211" s="22">
        <v>63202</v>
      </c>
      <c r="D211" s="23"/>
      <c r="E211" s="45">
        <v>110</v>
      </c>
      <c r="F211" s="45">
        <v>116</v>
      </c>
      <c r="G211" s="45">
        <f>F211-E211</f>
        <v>6</v>
      </c>
      <c r="H211" s="45"/>
      <c r="I211" s="45"/>
      <c r="J211" s="45"/>
      <c r="K211" s="118"/>
      <c r="L211" s="10"/>
    </row>
    <row r="212" spans="1:12" x14ac:dyDescent="0.25">
      <c r="B212" s="127" t="s">
        <v>10</v>
      </c>
      <c r="C212" s="22">
        <v>63400</v>
      </c>
      <c r="D212" s="23"/>
      <c r="E212" s="45"/>
      <c r="F212" s="45"/>
      <c r="G212" s="45"/>
      <c r="H212" s="45">
        <v>66</v>
      </c>
      <c r="I212" s="45">
        <v>69</v>
      </c>
      <c r="J212" s="45">
        <f>I212-H212</f>
        <v>3</v>
      </c>
      <c r="K212" s="118"/>
      <c r="L212" s="10"/>
    </row>
    <row r="213" spans="1:12" x14ac:dyDescent="0.25">
      <c r="A213" s="8">
        <v>79</v>
      </c>
      <c r="B213" s="127" t="s">
        <v>283</v>
      </c>
      <c r="C213" s="22"/>
      <c r="D213" s="44" t="s">
        <v>563</v>
      </c>
      <c r="E213" s="10"/>
      <c r="F213" s="10"/>
      <c r="G213" s="10"/>
      <c r="H213" s="10"/>
      <c r="I213" s="10"/>
      <c r="J213" s="13"/>
      <c r="K213" s="118"/>
      <c r="L213" s="10"/>
    </row>
    <row r="214" spans="1:12" x14ac:dyDescent="0.25">
      <c r="B214" s="127" t="s">
        <v>9</v>
      </c>
      <c r="C214" s="22">
        <v>110108467</v>
      </c>
      <c r="D214" s="23">
        <v>43801</v>
      </c>
      <c r="E214" s="45">
        <v>72</v>
      </c>
      <c r="F214" s="45">
        <v>73</v>
      </c>
      <c r="G214" s="45">
        <f>F214-E214</f>
        <v>1</v>
      </c>
      <c r="H214" s="45"/>
      <c r="I214" s="45"/>
      <c r="J214" s="46"/>
      <c r="K214" s="118"/>
      <c r="L214" s="10"/>
    </row>
    <row r="215" spans="1:12" x14ac:dyDescent="0.25">
      <c r="B215" s="127" t="s">
        <v>10</v>
      </c>
      <c r="C215" s="22">
        <v>110100412</v>
      </c>
      <c r="D215" s="23">
        <v>43071</v>
      </c>
      <c r="E215" s="45"/>
      <c r="F215" s="45"/>
      <c r="G215" s="45"/>
      <c r="H215" s="45">
        <v>41</v>
      </c>
      <c r="I215" s="45">
        <v>42</v>
      </c>
      <c r="J215" s="46">
        <f>I215-H215</f>
        <v>1</v>
      </c>
      <c r="K215" s="118"/>
      <c r="L215" s="10"/>
    </row>
    <row r="216" spans="1:12" x14ac:dyDescent="0.25">
      <c r="A216" s="8">
        <v>80</v>
      </c>
      <c r="B216" s="127" t="s">
        <v>282</v>
      </c>
      <c r="C216" s="22"/>
      <c r="D216" s="23"/>
      <c r="E216" s="10"/>
      <c r="F216" s="10"/>
      <c r="G216" s="10"/>
      <c r="H216" s="10"/>
      <c r="I216" s="10"/>
      <c r="J216" s="10"/>
      <c r="K216" s="150">
        <v>2</v>
      </c>
      <c r="L216" s="10"/>
    </row>
    <row r="217" spans="1:12" x14ac:dyDescent="0.25">
      <c r="A217" s="8">
        <v>81</v>
      </c>
      <c r="B217" s="127" t="s">
        <v>281</v>
      </c>
      <c r="C217" s="22"/>
      <c r="D217" s="23"/>
      <c r="E217" s="10"/>
      <c r="F217" s="10"/>
      <c r="G217" s="10"/>
      <c r="H217" s="10"/>
      <c r="I217" s="10"/>
      <c r="J217" s="10"/>
      <c r="K217" s="118"/>
      <c r="L217" s="24"/>
    </row>
    <row r="218" spans="1:12" x14ac:dyDescent="0.25">
      <c r="B218" s="127" t="s">
        <v>9</v>
      </c>
      <c r="C218" s="22">
        <v>1077302</v>
      </c>
      <c r="D218" s="23">
        <v>43770</v>
      </c>
      <c r="E218" s="10">
        <v>48</v>
      </c>
      <c r="F218" s="10">
        <v>56</v>
      </c>
      <c r="G218" s="10">
        <f>F218-E218</f>
        <v>8</v>
      </c>
      <c r="H218" s="10"/>
      <c r="I218" s="10"/>
      <c r="J218" s="10"/>
      <c r="K218" s="118"/>
      <c r="L218" s="24"/>
    </row>
    <row r="219" spans="1:12" x14ac:dyDescent="0.25">
      <c r="B219" s="127" t="s">
        <v>10</v>
      </c>
      <c r="C219" s="22">
        <v>1077609</v>
      </c>
      <c r="D219" s="23">
        <v>43040</v>
      </c>
      <c r="E219" s="10"/>
      <c r="F219" s="10"/>
      <c r="G219" s="10"/>
      <c r="H219" s="10">
        <v>32</v>
      </c>
      <c r="I219" s="10">
        <v>36</v>
      </c>
      <c r="J219" s="10">
        <f>I219-H219</f>
        <v>4</v>
      </c>
      <c r="K219" s="118"/>
      <c r="L219" s="24"/>
    </row>
    <row r="220" spans="1:12" x14ac:dyDescent="0.25">
      <c r="A220" s="8">
        <v>82</v>
      </c>
      <c r="B220" s="127" t="s">
        <v>280</v>
      </c>
      <c r="C220" s="22"/>
      <c r="D220" s="49"/>
      <c r="E220" s="10"/>
      <c r="F220" s="10"/>
      <c r="G220" s="10"/>
      <c r="H220" s="10"/>
      <c r="I220" s="10"/>
      <c r="J220" s="10"/>
      <c r="K220" s="112"/>
      <c r="L220" s="10"/>
    </row>
    <row r="221" spans="1:12" x14ac:dyDescent="0.25">
      <c r="B221" s="127" t="s">
        <v>9</v>
      </c>
      <c r="C221" s="22">
        <v>55185</v>
      </c>
      <c r="D221" s="23">
        <v>44032</v>
      </c>
      <c r="E221" s="45">
        <v>99</v>
      </c>
      <c r="F221" s="10">
        <v>102</v>
      </c>
      <c r="G221" s="45">
        <f>F221-E221</f>
        <v>3</v>
      </c>
      <c r="H221" s="45"/>
      <c r="I221" s="45"/>
      <c r="J221" s="45"/>
      <c r="K221" s="118"/>
      <c r="L221" s="10"/>
    </row>
    <row r="222" spans="1:12" x14ac:dyDescent="0.25">
      <c r="B222" s="127" t="s">
        <v>10</v>
      </c>
      <c r="C222" s="22">
        <v>55401</v>
      </c>
      <c r="D222" s="23">
        <v>43301</v>
      </c>
      <c r="E222" s="45"/>
      <c r="F222" s="45"/>
      <c r="G222" s="45"/>
      <c r="H222" s="45">
        <v>67</v>
      </c>
      <c r="I222" s="10">
        <v>69</v>
      </c>
      <c r="J222" s="45">
        <f>I222-H222</f>
        <v>2</v>
      </c>
      <c r="K222" s="118"/>
      <c r="L222" s="10"/>
    </row>
    <row r="223" spans="1:12" x14ac:dyDescent="0.25">
      <c r="A223" s="8">
        <v>83</v>
      </c>
      <c r="B223" s="127" t="s">
        <v>279</v>
      </c>
      <c r="C223" s="22"/>
      <c r="D223" s="23"/>
      <c r="E223" s="10"/>
      <c r="F223" s="10"/>
      <c r="G223" s="10"/>
      <c r="H223" s="10"/>
      <c r="I223" s="10"/>
      <c r="J223" s="10"/>
      <c r="K223" s="118"/>
      <c r="L223" s="32"/>
    </row>
    <row r="224" spans="1:12" x14ac:dyDescent="0.25">
      <c r="B224" s="127" t="s">
        <v>9</v>
      </c>
      <c r="C224" s="22">
        <v>12499127</v>
      </c>
      <c r="D224" s="23">
        <v>43762</v>
      </c>
      <c r="E224" s="10">
        <v>328</v>
      </c>
      <c r="F224" s="10">
        <v>343</v>
      </c>
      <c r="G224" s="10">
        <f>F224-E224</f>
        <v>15</v>
      </c>
      <c r="H224" s="10"/>
      <c r="I224" s="10"/>
      <c r="J224" s="10"/>
      <c r="K224" s="118"/>
      <c r="L224" s="32"/>
    </row>
    <row r="225" spans="1:12" x14ac:dyDescent="0.25">
      <c r="B225" s="127" t="s">
        <v>10</v>
      </c>
      <c r="C225" s="22">
        <v>12553581</v>
      </c>
      <c r="D225" s="23">
        <v>43032</v>
      </c>
      <c r="E225" s="10"/>
      <c r="F225" s="10"/>
      <c r="G225" s="10"/>
      <c r="H225" s="10">
        <v>108</v>
      </c>
      <c r="I225" s="10">
        <v>115</v>
      </c>
      <c r="J225" s="10">
        <f>I225-H225</f>
        <v>7</v>
      </c>
      <c r="K225" s="118"/>
      <c r="L225" s="32"/>
    </row>
    <row r="226" spans="1:12" x14ac:dyDescent="0.25">
      <c r="A226" s="8">
        <v>84</v>
      </c>
      <c r="B226" s="127" t="s">
        <v>278</v>
      </c>
      <c r="C226" s="22"/>
      <c r="D226" s="44" t="s">
        <v>526</v>
      </c>
      <c r="E226" s="10"/>
      <c r="F226" s="10"/>
      <c r="G226" s="10"/>
      <c r="H226" s="10"/>
      <c r="I226" s="10"/>
      <c r="J226" s="10"/>
      <c r="K226" s="118"/>
      <c r="L226" s="10"/>
    </row>
    <row r="227" spans="1:12" x14ac:dyDescent="0.25">
      <c r="B227" s="127" t="s">
        <v>9</v>
      </c>
      <c r="C227" s="22">
        <v>1349806</v>
      </c>
      <c r="D227" s="23">
        <v>43545</v>
      </c>
      <c r="E227" s="45">
        <v>360</v>
      </c>
      <c r="F227" s="45">
        <v>369</v>
      </c>
      <c r="G227" s="45">
        <f>F227-E227</f>
        <v>9</v>
      </c>
      <c r="H227" s="45"/>
      <c r="I227" s="45"/>
      <c r="J227" s="45"/>
      <c r="K227" s="118"/>
      <c r="L227" s="10"/>
    </row>
    <row r="228" spans="1:12" x14ac:dyDescent="0.25">
      <c r="B228" s="127" t="s">
        <v>10</v>
      </c>
      <c r="C228" s="22">
        <v>1133405</v>
      </c>
      <c r="D228" s="23">
        <v>42815</v>
      </c>
      <c r="E228" s="45"/>
      <c r="F228" s="45"/>
      <c r="G228" s="45"/>
      <c r="H228" s="45">
        <v>126</v>
      </c>
      <c r="I228" s="45">
        <v>127</v>
      </c>
      <c r="J228" s="45">
        <f>I228-H228</f>
        <v>1</v>
      </c>
      <c r="K228" s="118"/>
      <c r="L228" s="10"/>
    </row>
    <row r="229" spans="1:12" x14ac:dyDescent="0.25">
      <c r="A229" s="8">
        <v>85</v>
      </c>
      <c r="B229" s="127" t="s">
        <v>436</v>
      </c>
      <c r="C229" s="22"/>
      <c r="D229" s="44" t="s">
        <v>569</v>
      </c>
      <c r="E229" s="10"/>
      <c r="F229" s="10"/>
      <c r="G229" s="10"/>
      <c r="H229" s="10"/>
      <c r="I229" s="10"/>
      <c r="J229" s="10"/>
      <c r="K229" s="118"/>
      <c r="L229" s="10"/>
    </row>
    <row r="230" spans="1:12" x14ac:dyDescent="0.25">
      <c r="B230" s="127" t="s">
        <v>9</v>
      </c>
      <c r="C230" s="22">
        <v>1986407</v>
      </c>
      <c r="D230" s="23">
        <v>44123</v>
      </c>
      <c r="E230" s="45">
        <v>92</v>
      </c>
      <c r="F230" s="45">
        <v>100</v>
      </c>
      <c r="G230" s="45">
        <f>F230-E230</f>
        <v>8</v>
      </c>
      <c r="H230" s="45"/>
      <c r="I230" s="45"/>
      <c r="J230" s="45"/>
      <c r="K230" s="118"/>
      <c r="L230" s="10"/>
    </row>
    <row r="231" spans="1:12" x14ac:dyDescent="0.25">
      <c r="B231" s="127" t="s">
        <v>10</v>
      </c>
      <c r="C231" s="22">
        <v>1935400</v>
      </c>
      <c r="D231" s="23">
        <v>43392</v>
      </c>
      <c r="E231" s="45"/>
      <c r="F231" s="45"/>
      <c r="G231" s="45"/>
      <c r="H231" s="45">
        <v>52</v>
      </c>
      <c r="I231" s="45">
        <v>60</v>
      </c>
      <c r="J231" s="45">
        <f>I231-H231</f>
        <v>8</v>
      </c>
      <c r="K231" s="118"/>
      <c r="L231" s="10"/>
    </row>
    <row r="232" spans="1:12" x14ac:dyDescent="0.25">
      <c r="A232" s="8">
        <v>86</v>
      </c>
      <c r="B232" s="127" t="s">
        <v>277</v>
      </c>
      <c r="C232" s="22"/>
      <c r="D232" s="23"/>
      <c r="E232" s="10"/>
      <c r="F232" s="10"/>
      <c r="G232" s="10"/>
      <c r="H232" s="10"/>
      <c r="I232" s="10"/>
      <c r="J232" s="10"/>
      <c r="K232" s="118"/>
      <c r="L232" s="10"/>
    </row>
    <row r="233" spans="1:12" x14ac:dyDescent="0.25">
      <c r="B233" s="127" t="s">
        <v>9</v>
      </c>
      <c r="C233" s="22">
        <v>21765908</v>
      </c>
      <c r="D233" s="23"/>
      <c r="E233" s="10">
        <v>134</v>
      </c>
      <c r="F233" s="10">
        <v>141</v>
      </c>
      <c r="G233" s="10">
        <f>F233-E233</f>
        <v>7</v>
      </c>
      <c r="H233" s="10"/>
      <c r="I233" s="10"/>
      <c r="J233" s="10"/>
      <c r="K233" s="118"/>
      <c r="L233" s="10"/>
    </row>
    <row r="234" spans="1:12" x14ac:dyDescent="0.25">
      <c r="B234" s="127" t="s">
        <v>10</v>
      </c>
      <c r="C234" s="22">
        <v>12903203</v>
      </c>
      <c r="D234" s="23"/>
      <c r="E234" s="10"/>
      <c r="F234" s="10"/>
      <c r="G234" s="10"/>
      <c r="H234" s="10">
        <v>77</v>
      </c>
      <c r="I234" s="10">
        <v>81</v>
      </c>
      <c r="J234" s="10">
        <f>I234-H234</f>
        <v>4</v>
      </c>
      <c r="K234" s="118"/>
      <c r="L234" s="10"/>
    </row>
    <row r="235" spans="1:12" x14ac:dyDescent="0.25">
      <c r="A235" s="8">
        <v>87</v>
      </c>
      <c r="B235" s="127" t="s">
        <v>366</v>
      </c>
      <c r="C235" s="22"/>
      <c r="D235" s="38"/>
      <c r="E235" s="10"/>
      <c r="F235" s="10"/>
      <c r="G235" s="10"/>
      <c r="H235" s="10"/>
      <c r="I235" s="10"/>
      <c r="J235" s="10"/>
      <c r="K235" s="118"/>
      <c r="L235" s="10"/>
    </row>
    <row r="236" spans="1:12" x14ac:dyDescent="0.25">
      <c r="B236" s="127" t="s">
        <v>9</v>
      </c>
      <c r="C236" s="22">
        <v>12298401</v>
      </c>
      <c r="D236" s="32">
        <v>44063</v>
      </c>
      <c r="E236" s="10">
        <v>60</v>
      </c>
      <c r="F236" s="10">
        <v>62</v>
      </c>
      <c r="G236" s="10">
        <f>F236-E236</f>
        <v>2</v>
      </c>
      <c r="H236" s="10"/>
      <c r="I236" s="10"/>
      <c r="J236" s="10"/>
      <c r="K236" s="118"/>
      <c r="L236" s="10"/>
    </row>
    <row r="237" spans="1:12" x14ac:dyDescent="0.25">
      <c r="B237" s="127" t="s">
        <v>10</v>
      </c>
      <c r="C237" s="22">
        <v>12296209</v>
      </c>
      <c r="D237" s="32">
        <v>43332</v>
      </c>
      <c r="E237" s="10"/>
      <c r="F237" s="10"/>
      <c r="G237" s="10"/>
      <c r="H237" s="10">
        <v>40</v>
      </c>
      <c r="I237" s="10">
        <v>42</v>
      </c>
      <c r="J237" s="10">
        <f>I237-H237</f>
        <v>2</v>
      </c>
      <c r="K237" s="118"/>
      <c r="L237" s="10"/>
    </row>
    <row r="238" spans="1:12" x14ac:dyDescent="0.25">
      <c r="A238" s="8">
        <v>88</v>
      </c>
      <c r="B238" s="127" t="s">
        <v>276</v>
      </c>
      <c r="C238" s="22"/>
      <c r="D238" s="23"/>
      <c r="E238" s="10"/>
      <c r="F238" s="10"/>
      <c r="G238" s="10"/>
      <c r="H238" s="10"/>
      <c r="I238" s="10"/>
      <c r="J238" s="10"/>
      <c r="K238" s="118"/>
      <c r="L238" s="10"/>
    </row>
    <row r="239" spans="1:12" x14ac:dyDescent="0.25">
      <c r="B239" s="127" t="s">
        <v>9</v>
      </c>
      <c r="C239" s="22">
        <v>1116204</v>
      </c>
      <c r="D239" s="23">
        <v>43872</v>
      </c>
      <c r="E239" s="10">
        <v>61</v>
      </c>
      <c r="F239" s="10">
        <v>66</v>
      </c>
      <c r="G239" s="10">
        <f>F239-E239</f>
        <v>5</v>
      </c>
      <c r="H239" s="10"/>
      <c r="I239" s="10"/>
      <c r="J239" s="10"/>
      <c r="K239" s="118"/>
      <c r="L239" s="10"/>
    </row>
    <row r="240" spans="1:12" x14ac:dyDescent="0.25">
      <c r="B240" s="127" t="s">
        <v>10</v>
      </c>
      <c r="C240" s="22">
        <v>1116006</v>
      </c>
      <c r="D240" s="23">
        <v>43142</v>
      </c>
      <c r="E240" s="10"/>
      <c r="F240" s="10"/>
      <c r="G240" s="10"/>
      <c r="H240" s="10">
        <v>32</v>
      </c>
      <c r="I240" s="10">
        <v>36</v>
      </c>
      <c r="J240" s="10">
        <f>I240-H240</f>
        <v>4</v>
      </c>
      <c r="K240" s="118"/>
      <c r="L240" s="10"/>
    </row>
    <row r="241" spans="1:12" x14ac:dyDescent="0.25">
      <c r="A241" s="8">
        <v>89</v>
      </c>
      <c r="B241" s="127" t="s">
        <v>506</v>
      </c>
      <c r="C241" s="136" t="s">
        <v>537</v>
      </c>
      <c r="D241" s="128"/>
      <c r="E241" s="10"/>
      <c r="F241" s="10"/>
      <c r="G241" s="10"/>
      <c r="H241" s="10"/>
      <c r="I241" s="10"/>
      <c r="J241" s="10"/>
      <c r="K241" s="118"/>
      <c r="L241" s="10"/>
    </row>
    <row r="242" spans="1:12" x14ac:dyDescent="0.25">
      <c r="B242" s="127" t="s">
        <v>9</v>
      </c>
      <c r="C242" s="22">
        <v>5146503</v>
      </c>
      <c r="D242" s="23">
        <v>43843</v>
      </c>
      <c r="E242" s="10">
        <v>11</v>
      </c>
      <c r="F242" s="10">
        <v>11</v>
      </c>
      <c r="G242" s="10">
        <f>F242-E242</f>
        <v>0</v>
      </c>
      <c r="H242" s="10"/>
      <c r="I242" s="10"/>
      <c r="J242" s="10"/>
      <c r="K242" s="118"/>
      <c r="L242" s="10"/>
    </row>
    <row r="243" spans="1:12" x14ac:dyDescent="0.25">
      <c r="B243" s="127" t="s">
        <v>10</v>
      </c>
      <c r="C243" s="22">
        <v>5146701</v>
      </c>
      <c r="D243" s="23">
        <v>43113</v>
      </c>
      <c r="E243" s="10"/>
      <c r="F243" s="10"/>
      <c r="G243" s="10"/>
      <c r="H243" s="10">
        <v>2</v>
      </c>
      <c r="I243" s="10">
        <v>2</v>
      </c>
      <c r="J243" s="10">
        <f>I243-H243</f>
        <v>0</v>
      </c>
      <c r="K243" s="118"/>
      <c r="L243" s="10"/>
    </row>
    <row r="244" spans="1:12" x14ac:dyDescent="0.25">
      <c r="A244" s="8">
        <v>90</v>
      </c>
      <c r="B244" s="127" t="s">
        <v>275</v>
      </c>
      <c r="C244" s="22"/>
      <c r="D244" s="23"/>
      <c r="E244" s="10"/>
      <c r="F244" s="10"/>
      <c r="G244" s="10"/>
      <c r="H244" s="10"/>
      <c r="I244" s="10"/>
      <c r="J244" s="10"/>
      <c r="K244" s="118"/>
      <c r="L244" s="24"/>
    </row>
    <row r="245" spans="1:12" x14ac:dyDescent="0.25">
      <c r="B245" s="127" t="s">
        <v>9</v>
      </c>
      <c r="C245" s="22">
        <v>524608</v>
      </c>
      <c r="D245" s="23">
        <v>43709</v>
      </c>
      <c r="E245" s="10">
        <v>121</v>
      </c>
      <c r="F245" s="10">
        <v>125</v>
      </c>
      <c r="G245" s="10">
        <f>F245-E245</f>
        <v>4</v>
      </c>
      <c r="H245" s="10"/>
      <c r="I245" s="10"/>
      <c r="J245" s="10"/>
      <c r="K245" s="118"/>
      <c r="L245" s="24"/>
    </row>
    <row r="246" spans="1:12" x14ac:dyDescent="0.25">
      <c r="B246" s="127" t="s">
        <v>10</v>
      </c>
      <c r="C246" s="22">
        <v>36711504</v>
      </c>
      <c r="D246" s="23">
        <v>42979</v>
      </c>
      <c r="E246" s="10"/>
      <c r="F246" s="10"/>
      <c r="G246" s="10"/>
      <c r="H246" s="10">
        <v>37</v>
      </c>
      <c r="I246" s="10">
        <v>38</v>
      </c>
      <c r="J246" s="10">
        <f>I246-H246</f>
        <v>1</v>
      </c>
      <c r="K246" s="118"/>
      <c r="L246" s="24"/>
    </row>
    <row r="247" spans="1:12" x14ac:dyDescent="0.25">
      <c r="A247" s="8">
        <v>91</v>
      </c>
      <c r="B247" s="127" t="s">
        <v>437</v>
      </c>
      <c r="C247" s="22"/>
      <c r="D247" s="23"/>
      <c r="E247" s="10"/>
      <c r="F247" s="10"/>
      <c r="G247" s="10"/>
      <c r="H247" s="10"/>
      <c r="I247" s="10"/>
      <c r="J247" s="10"/>
      <c r="K247" s="118"/>
      <c r="L247" s="10"/>
    </row>
    <row r="248" spans="1:12" x14ac:dyDescent="0.25">
      <c r="B248" s="127" t="s">
        <v>9</v>
      </c>
      <c r="C248" s="22">
        <v>6714505</v>
      </c>
      <c r="D248" s="23">
        <v>43729</v>
      </c>
      <c r="E248" s="10">
        <v>17</v>
      </c>
      <c r="F248" s="10">
        <v>17</v>
      </c>
      <c r="G248" s="10">
        <f>F248-E248</f>
        <v>0</v>
      </c>
      <c r="H248" s="10"/>
      <c r="I248" s="10"/>
      <c r="J248" s="10"/>
      <c r="K248" s="118"/>
      <c r="L248" s="10"/>
    </row>
    <row r="249" spans="1:12" x14ac:dyDescent="0.25">
      <c r="B249" s="127" t="s">
        <v>10</v>
      </c>
      <c r="C249" s="22">
        <v>5238804</v>
      </c>
      <c r="D249" s="23">
        <v>42999</v>
      </c>
      <c r="E249" s="10"/>
      <c r="F249" s="10"/>
      <c r="G249" s="10"/>
      <c r="H249" s="10">
        <v>10</v>
      </c>
      <c r="I249" s="10">
        <v>10</v>
      </c>
      <c r="J249" s="10">
        <f>I249-H249</f>
        <v>0</v>
      </c>
      <c r="K249" s="118"/>
      <c r="L249" s="10"/>
    </row>
    <row r="250" spans="1:12" x14ac:dyDescent="0.25">
      <c r="A250" s="8">
        <v>92</v>
      </c>
      <c r="B250" s="127" t="s">
        <v>274</v>
      </c>
      <c r="C250" s="22"/>
      <c r="D250" s="44" t="s">
        <v>526</v>
      </c>
      <c r="E250" s="10"/>
      <c r="F250" s="10"/>
      <c r="G250" s="10"/>
      <c r="H250" s="10"/>
      <c r="I250" s="10"/>
      <c r="J250" s="10"/>
      <c r="K250" s="118"/>
      <c r="L250" s="10"/>
    </row>
    <row r="251" spans="1:12" x14ac:dyDescent="0.25">
      <c r="B251" s="127" t="s">
        <v>9</v>
      </c>
      <c r="C251" s="22">
        <v>438995</v>
      </c>
      <c r="D251" s="23">
        <v>44249</v>
      </c>
      <c r="E251" s="45">
        <v>180</v>
      </c>
      <c r="F251" s="45">
        <v>186</v>
      </c>
      <c r="G251" s="45">
        <f>F251-E251</f>
        <v>6</v>
      </c>
      <c r="H251" s="45"/>
      <c r="I251" s="45"/>
      <c r="J251" s="45"/>
      <c r="K251" s="118"/>
      <c r="L251" s="10"/>
    </row>
    <row r="252" spans="1:12" x14ac:dyDescent="0.25">
      <c r="B252" s="127" t="s">
        <v>10</v>
      </c>
      <c r="C252" s="22">
        <v>162402</v>
      </c>
      <c r="D252" s="23">
        <v>43153</v>
      </c>
      <c r="E252" s="45"/>
      <c r="F252" s="45"/>
      <c r="G252" s="45"/>
      <c r="H252" s="45">
        <v>32</v>
      </c>
      <c r="I252" s="45">
        <v>34</v>
      </c>
      <c r="J252" s="45">
        <f>I252-H252</f>
        <v>2</v>
      </c>
      <c r="K252" s="118"/>
      <c r="L252" s="10"/>
    </row>
    <row r="253" spans="1:12" x14ac:dyDescent="0.25">
      <c r="A253" s="8">
        <v>93</v>
      </c>
      <c r="B253" s="127" t="s">
        <v>273</v>
      </c>
      <c r="C253" s="22"/>
      <c r="D253" s="38"/>
      <c r="E253" s="10"/>
      <c r="F253" s="10"/>
      <c r="G253" s="10"/>
      <c r="H253" s="10"/>
      <c r="I253" s="10"/>
      <c r="J253" s="10"/>
      <c r="K253" s="118"/>
      <c r="L253" s="10"/>
    </row>
    <row r="254" spans="1:12" x14ac:dyDescent="0.25">
      <c r="B254" s="127" t="s">
        <v>9</v>
      </c>
      <c r="C254" s="22">
        <v>308674</v>
      </c>
      <c r="D254" s="10"/>
      <c r="E254" s="10">
        <v>249</v>
      </c>
      <c r="F254" s="10">
        <v>256</v>
      </c>
      <c r="G254" s="10">
        <f>F254-E254</f>
        <v>7</v>
      </c>
      <c r="H254" s="10"/>
      <c r="I254" s="10"/>
      <c r="J254" s="10"/>
      <c r="K254" s="118"/>
      <c r="L254" s="10"/>
    </row>
    <row r="255" spans="1:12" x14ac:dyDescent="0.25">
      <c r="B255" s="127" t="s">
        <v>10</v>
      </c>
      <c r="C255" s="22">
        <v>327580</v>
      </c>
      <c r="D255" s="10"/>
      <c r="E255" s="10"/>
      <c r="F255" s="10"/>
      <c r="G255" s="10"/>
      <c r="H255" s="10">
        <v>132</v>
      </c>
      <c r="I255" s="10">
        <v>135</v>
      </c>
      <c r="J255" s="10">
        <f>I255-H255</f>
        <v>3</v>
      </c>
      <c r="K255" s="118"/>
      <c r="L255" s="10"/>
    </row>
    <row r="256" spans="1:12" x14ac:dyDescent="0.25">
      <c r="A256" s="8">
        <v>94</v>
      </c>
      <c r="B256" s="127"/>
      <c r="C256" s="22"/>
      <c r="D256" s="23"/>
      <c r="E256" s="10"/>
      <c r="F256" s="10"/>
      <c r="G256" s="10"/>
      <c r="H256" s="10"/>
      <c r="I256" s="10"/>
      <c r="J256" s="10"/>
      <c r="K256" s="156">
        <v>1</v>
      </c>
      <c r="L256" s="10"/>
    </row>
    <row r="257" spans="1:12" x14ac:dyDescent="0.25">
      <c r="A257" s="8">
        <v>95</v>
      </c>
      <c r="B257" s="127" t="s">
        <v>272</v>
      </c>
      <c r="C257" s="22"/>
      <c r="D257" s="44" t="s">
        <v>562</v>
      </c>
      <c r="E257" s="10"/>
      <c r="F257" s="10"/>
      <c r="G257" s="10"/>
      <c r="H257" s="10"/>
      <c r="I257" s="10"/>
      <c r="J257" s="10"/>
      <c r="K257" s="118"/>
      <c r="L257" s="10"/>
    </row>
    <row r="258" spans="1:12" x14ac:dyDescent="0.25">
      <c r="B258" s="127" t="s">
        <v>9</v>
      </c>
      <c r="C258" s="22">
        <v>5552700</v>
      </c>
      <c r="D258" s="23"/>
      <c r="E258" s="45">
        <v>174</v>
      </c>
      <c r="F258" s="45">
        <v>179</v>
      </c>
      <c r="G258" s="45">
        <f>F258-E258</f>
        <v>5</v>
      </c>
      <c r="H258" s="45"/>
      <c r="I258" s="45"/>
      <c r="J258" s="45"/>
      <c r="K258" s="118"/>
      <c r="L258" s="10"/>
    </row>
    <row r="259" spans="1:12" x14ac:dyDescent="0.25">
      <c r="B259" s="127" t="s">
        <v>10</v>
      </c>
      <c r="C259" s="22">
        <v>5552106</v>
      </c>
      <c r="D259" s="23"/>
      <c r="E259" s="45"/>
      <c r="F259" s="45"/>
      <c r="G259" s="45"/>
      <c r="H259" s="45">
        <v>89</v>
      </c>
      <c r="I259" s="45">
        <v>92</v>
      </c>
      <c r="J259" s="45">
        <f>I259-H259</f>
        <v>3</v>
      </c>
      <c r="K259" s="118"/>
      <c r="L259" s="10"/>
    </row>
    <row r="260" spans="1:12" x14ac:dyDescent="0.25">
      <c r="A260" s="8">
        <v>96</v>
      </c>
      <c r="B260" s="127" t="s">
        <v>271</v>
      </c>
      <c r="C260" s="22"/>
      <c r="D260" s="44" t="s">
        <v>566</v>
      </c>
      <c r="E260" s="45"/>
      <c r="F260" s="45"/>
      <c r="G260" s="10"/>
      <c r="H260" s="45"/>
      <c r="I260" s="45"/>
      <c r="J260" s="45"/>
      <c r="K260" s="118"/>
      <c r="L260" s="10"/>
    </row>
    <row r="261" spans="1:12" x14ac:dyDescent="0.25">
      <c r="B261" s="127" t="s">
        <v>9</v>
      </c>
      <c r="C261" s="22">
        <v>1001681</v>
      </c>
      <c r="D261" s="23"/>
      <c r="E261" s="45">
        <v>196</v>
      </c>
      <c r="F261" s="45">
        <v>199</v>
      </c>
      <c r="G261" s="45">
        <f>F261-E261</f>
        <v>3</v>
      </c>
      <c r="H261" s="45"/>
      <c r="I261" s="45"/>
      <c r="J261" s="45"/>
      <c r="K261" s="118"/>
      <c r="L261" s="10"/>
    </row>
    <row r="262" spans="1:12" x14ac:dyDescent="0.25">
      <c r="B262" s="127" t="s">
        <v>10</v>
      </c>
      <c r="C262" s="22">
        <v>1012560</v>
      </c>
      <c r="D262" s="23"/>
      <c r="E262" s="45"/>
      <c r="F262" s="45"/>
      <c r="G262" s="45"/>
      <c r="H262" s="45">
        <v>64</v>
      </c>
      <c r="I262" s="45">
        <v>65</v>
      </c>
      <c r="J262" s="45">
        <f>I262-H262</f>
        <v>1</v>
      </c>
      <c r="K262" s="118"/>
      <c r="L262" s="10"/>
    </row>
    <row r="263" spans="1:12" x14ac:dyDescent="0.25">
      <c r="A263" s="8">
        <v>97</v>
      </c>
      <c r="B263" s="127" t="s">
        <v>270</v>
      </c>
      <c r="C263" s="22"/>
      <c r="D263" s="23"/>
      <c r="E263" s="10"/>
      <c r="F263" s="10"/>
      <c r="G263" s="10"/>
      <c r="H263" s="10"/>
      <c r="I263" s="10"/>
      <c r="J263" s="10"/>
      <c r="K263" s="118"/>
      <c r="L263" s="10"/>
    </row>
    <row r="264" spans="1:12" x14ac:dyDescent="0.25">
      <c r="B264" s="143" t="s">
        <v>26</v>
      </c>
      <c r="C264" s="22">
        <v>150265151</v>
      </c>
      <c r="D264" s="23">
        <v>44464</v>
      </c>
      <c r="E264" s="10">
        <v>15</v>
      </c>
      <c r="F264" s="10">
        <v>19</v>
      </c>
      <c r="G264" s="10">
        <f>F264-E264</f>
        <v>4</v>
      </c>
      <c r="H264" s="10"/>
      <c r="I264" s="10"/>
      <c r="J264" s="10"/>
      <c r="K264" s="118"/>
      <c r="L264" s="10"/>
    </row>
    <row r="265" spans="1:12" x14ac:dyDescent="0.25">
      <c r="B265" s="127" t="s">
        <v>10</v>
      </c>
      <c r="C265" s="22">
        <v>12422202</v>
      </c>
      <c r="D265" s="23">
        <v>43696</v>
      </c>
      <c r="E265" s="10"/>
      <c r="F265" s="10"/>
      <c r="G265" s="10"/>
      <c r="H265" s="10">
        <v>28</v>
      </c>
      <c r="I265" s="10">
        <v>29</v>
      </c>
      <c r="J265" s="10">
        <f>I265-H265</f>
        <v>1</v>
      </c>
      <c r="K265" s="118"/>
      <c r="L265" s="10"/>
    </row>
    <row r="266" spans="1:12" ht="28.5" x14ac:dyDescent="0.25">
      <c r="A266" s="8">
        <v>98</v>
      </c>
      <c r="B266" s="185" t="s">
        <v>340</v>
      </c>
      <c r="C266" s="22"/>
      <c r="D266" s="23"/>
      <c r="E266" s="10"/>
      <c r="F266" s="10"/>
      <c r="G266" s="10"/>
      <c r="H266" s="10"/>
      <c r="I266" s="10"/>
      <c r="J266" s="10"/>
      <c r="K266" s="118"/>
      <c r="L266" s="10"/>
    </row>
    <row r="267" spans="1:12" x14ac:dyDescent="0.25">
      <c r="B267" s="127" t="s">
        <v>9</v>
      </c>
      <c r="C267" s="22">
        <v>80318601</v>
      </c>
      <c r="D267" s="23">
        <v>44290</v>
      </c>
      <c r="E267" s="45">
        <v>109</v>
      </c>
      <c r="F267" s="10">
        <v>118</v>
      </c>
      <c r="G267" s="10">
        <f>F267-E267</f>
        <v>9</v>
      </c>
      <c r="H267" s="45"/>
      <c r="I267" s="45"/>
      <c r="J267" s="45"/>
      <c r="K267" s="118"/>
      <c r="L267" s="10"/>
    </row>
    <row r="268" spans="1:12" x14ac:dyDescent="0.25">
      <c r="B268" s="127" t="s">
        <v>10</v>
      </c>
      <c r="C268" s="22">
        <v>80318809</v>
      </c>
      <c r="D268" s="23">
        <v>43559</v>
      </c>
      <c r="E268" s="45"/>
      <c r="F268" s="45"/>
      <c r="G268" s="10"/>
      <c r="H268" s="45">
        <v>46</v>
      </c>
      <c r="I268" s="10">
        <v>50</v>
      </c>
      <c r="J268" s="45">
        <f>I268-H268</f>
        <v>4</v>
      </c>
      <c r="K268" s="118"/>
      <c r="L268" s="10"/>
    </row>
    <row r="269" spans="1:12" x14ac:dyDescent="0.25">
      <c r="A269" s="8">
        <v>99</v>
      </c>
      <c r="B269" s="127" t="s">
        <v>269</v>
      </c>
      <c r="C269" s="22"/>
      <c r="D269" s="23"/>
      <c r="E269" s="10"/>
      <c r="F269" s="10"/>
      <c r="G269" s="10"/>
      <c r="H269" s="10"/>
      <c r="I269" s="10"/>
      <c r="J269" s="10"/>
      <c r="K269" s="118"/>
      <c r="L269" s="10"/>
    </row>
    <row r="270" spans="1:12" x14ac:dyDescent="0.25">
      <c r="B270" s="127" t="s">
        <v>9</v>
      </c>
      <c r="C270" s="22">
        <v>759303306</v>
      </c>
      <c r="D270" s="23">
        <v>44216</v>
      </c>
      <c r="E270" s="45">
        <v>80</v>
      </c>
      <c r="F270" s="10">
        <v>85</v>
      </c>
      <c r="G270" s="45">
        <f>F270-E270</f>
        <v>5</v>
      </c>
      <c r="H270" s="45"/>
      <c r="I270" s="45"/>
      <c r="J270" s="45"/>
      <c r="K270" s="118"/>
      <c r="L270" s="10"/>
    </row>
    <row r="271" spans="1:12" x14ac:dyDescent="0.25">
      <c r="B271" s="127" t="s">
        <v>10</v>
      </c>
      <c r="C271" s="22">
        <v>35933307</v>
      </c>
      <c r="D271" s="23">
        <v>43485</v>
      </c>
      <c r="E271" s="45"/>
      <c r="F271" s="45"/>
      <c r="G271" s="45"/>
      <c r="H271" s="45">
        <v>57</v>
      </c>
      <c r="I271" s="10">
        <v>62</v>
      </c>
      <c r="J271" s="45">
        <f>I271-H271</f>
        <v>5</v>
      </c>
      <c r="K271" s="118"/>
      <c r="L271" s="10"/>
    </row>
    <row r="272" spans="1:12" ht="28.5" x14ac:dyDescent="0.25">
      <c r="A272" s="8">
        <v>100</v>
      </c>
      <c r="B272" s="185" t="s">
        <v>268</v>
      </c>
      <c r="C272" s="22"/>
      <c r="D272" s="23"/>
      <c r="E272" s="10"/>
      <c r="F272" s="10"/>
      <c r="G272" s="10"/>
      <c r="H272" s="10"/>
      <c r="I272" s="10"/>
      <c r="J272" s="10"/>
      <c r="K272" s="150">
        <v>1</v>
      </c>
      <c r="L272" s="10"/>
    </row>
    <row r="273" spans="1:12" x14ac:dyDescent="0.25">
      <c r="A273" s="8">
        <v>101</v>
      </c>
      <c r="B273" s="127" t="s">
        <v>267</v>
      </c>
      <c r="C273" s="22"/>
      <c r="D273" s="49"/>
      <c r="E273" s="45"/>
      <c r="F273" s="45"/>
      <c r="G273" s="10"/>
      <c r="H273" s="45"/>
      <c r="I273" s="45"/>
      <c r="J273" s="45"/>
      <c r="K273" s="118"/>
      <c r="L273" s="10"/>
    </row>
    <row r="274" spans="1:12" x14ac:dyDescent="0.25">
      <c r="B274" s="127" t="s">
        <v>9</v>
      </c>
      <c r="C274" s="22">
        <v>51066</v>
      </c>
      <c r="D274" s="23">
        <v>43728</v>
      </c>
      <c r="E274" s="45">
        <v>178</v>
      </c>
      <c r="F274" s="45">
        <v>189</v>
      </c>
      <c r="G274" s="45">
        <f>F274-E274</f>
        <v>11</v>
      </c>
      <c r="H274" s="45"/>
      <c r="I274" s="45"/>
      <c r="J274" s="45"/>
      <c r="K274" s="118"/>
      <c r="L274" s="10"/>
    </row>
    <row r="275" spans="1:12" x14ac:dyDescent="0.25">
      <c r="B275" s="127" t="s">
        <v>10</v>
      </c>
      <c r="C275" s="22">
        <v>384106</v>
      </c>
      <c r="D275" s="23">
        <v>42998</v>
      </c>
      <c r="E275" s="45"/>
      <c r="F275" s="45"/>
      <c r="G275" s="45"/>
      <c r="H275" s="45">
        <v>83</v>
      </c>
      <c r="I275" s="45">
        <v>87</v>
      </c>
      <c r="J275" s="45">
        <f>I275-H275</f>
        <v>4</v>
      </c>
      <c r="K275" s="118"/>
      <c r="L275" s="10"/>
    </row>
    <row r="276" spans="1:12" x14ac:dyDescent="0.25">
      <c r="A276" s="8">
        <v>102</v>
      </c>
      <c r="B276" s="127" t="s">
        <v>438</v>
      </c>
      <c r="C276" s="22"/>
      <c r="D276" s="44" t="s">
        <v>569</v>
      </c>
      <c r="E276" s="10"/>
      <c r="F276" s="10"/>
      <c r="G276" s="10"/>
      <c r="H276" s="10"/>
      <c r="I276" s="10"/>
      <c r="J276" s="10"/>
      <c r="K276" s="118"/>
      <c r="L276" s="10"/>
    </row>
    <row r="277" spans="1:12" x14ac:dyDescent="0.25">
      <c r="B277" s="127" t="s">
        <v>9</v>
      </c>
      <c r="C277" s="22">
        <v>1676705</v>
      </c>
      <c r="D277" s="23">
        <v>44086</v>
      </c>
      <c r="E277" s="45">
        <v>133</v>
      </c>
      <c r="F277" s="45">
        <v>140</v>
      </c>
      <c r="G277" s="45">
        <f>F277-E277</f>
        <v>7</v>
      </c>
      <c r="H277" s="45"/>
      <c r="I277" s="45"/>
      <c r="J277" s="45"/>
      <c r="K277" s="157"/>
      <c r="L277" s="10"/>
    </row>
    <row r="278" spans="1:12" x14ac:dyDescent="0.25">
      <c r="B278" s="127" t="s">
        <v>10</v>
      </c>
      <c r="C278" s="22">
        <v>5238408</v>
      </c>
      <c r="D278" s="23">
        <v>43355</v>
      </c>
      <c r="E278" s="45"/>
      <c r="F278" s="45"/>
      <c r="G278" s="45"/>
      <c r="H278" s="45">
        <v>73</v>
      </c>
      <c r="I278" s="45">
        <v>75</v>
      </c>
      <c r="J278" s="45">
        <f>I278-H278</f>
        <v>2</v>
      </c>
      <c r="K278" s="157"/>
      <c r="L278" s="10"/>
    </row>
    <row r="279" spans="1:12" x14ac:dyDescent="0.25">
      <c r="A279" s="8">
        <v>103</v>
      </c>
      <c r="B279" s="127" t="s">
        <v>266</v>
      </c>
      <c r="C279" s="22"/>
      <c r="D279" s="44" t="s">
        <v>569</v>
      </c>
      <c r="E279" s="10"/>
      <c r="F279" s="10"/>
      <c r="G279" s="10"/>
      <c r="H279" s="10"/>
      <c r="I279" s="10"/>
      <c r="J279" s="10"/>
      <c r="K279" s="118"/>
      <c r="L279" s="10"/>
    </row>
    <row r="280" spans="1:12" x14ac:dyDescent="0.25">
      <c r="B280" s="127" t="s">
        <v>9</v>
      </c>
      <c r="C280" s="22">
        <v>505108</v>
      </c>
      <c r="D280" s="23">
        <v>43799</v>
      </c>
      <c r="E280" s="45">
        <v>106</v>
      </c>
      <c r="F280" s="45">
        <v>108</v>
      </c>
      <c r="G280" s="45">
        <f>F280-E280</f>
        <v>2</v>
      </c>
      <c r="H280" s="45"/>
      <c r="I280" s="45"/>
      <c r="J280" s="45"/>
      <c r="K280" s="118"/>
      <c r="L280" s="10"/>
    </row>
    <row r="281" spans="1:12" x14ac:dyDescent="0.25">
      <c r="B281" s="127" t="s">
        <v>10</v>
      </c>
      <c r="C281" s="22">
        <v>504507</v>
      </c>
      <c r="D281" s="23">
        <v>43069</v>
      </c>
      <c r="E281" s="45"/>
      <c r="F281" s="45"/>
      <c r="G281" s="45"/>
      <c r="H281" s="45">
        <v>142</v>
      </c>
      <c r="I281" s="45">
        <v>144</v>
      </c>
      <c r="J281" s="45">
        <f>I281-H281</f>
        <v>2</v>
      </c>
      <c r="K281" s="118"/>
      <c r="L281" s="10"/>
    </row>
    <row r="282" spans="1:12" x14ac:dyDescent="0.25">
      <c r="A282" s="8">
        <v>104</v>
      </c>
      <c r="B282" s="127" t="s">
        <v>439</v>
      </c>
      <c r="C282" s="22"/>
      <c r="D282" s="44" t="s">
        <v>570</v>
      </c>
      <c r="E282" s="31"/>
      <c r="F282" s="31"/>
      <c r="G282" s="10"/>
      <c r="H282" s="10"/>
      <c r="I282" s="10"/>
      <c r="J282" s="10"/>
      <c r="K282" s="118"/>
      <c r="L282" s="10"/>
    </row>
    <row r="283" spans="1:12" x14ac:dyDescent="0.25">
      <c r="B283" s="127" t="s">
        <v>9</v>
      </c>
      <c r="C283" s="22">
        <v>13029400</v>
      </c>
      <c r="D283" s="23">
        <v>44285</v>
      </c>
      <c r="E283" s="45">
        <v>81</v>
      </c>
      <c r="F283" s="45">
        <v>85</v>
      </c>
      <c r="G283" s="45">
        <f>F283-E283</f>
        <v>4</v>
      </c>
      <c r="H283" s="45"/>
      <c r="I283" s="45"/>
      <c r="J283" s="45"/>
      <c r="K283" s="118"/>
      <c r="L283" s="10"/>
    </row>
    <row r="284" spans="1:12" x14ac:dyDescent="0.25">
      <c r="B284" s="127" t="s">
        <v>10</v>
      </c>
      <c r="C284" s="22">
        <v>13029806</v>
      </c>
      <c r="D284" s="23">
        <v>43554</v>
      </c>
      <c r="E284" s="45"/>
      <c r="F284" s="45"/>
      <c r="G284" s="45"/>
      <c r="H284" s="45">
        <v>63</v>
      </c>
      <c r="I284" s="45">
        <v>68</v>
      </c>
      <c r="J284" s="45">
        <f>I284-H284</f>
        <v>5</v>
      </c>
      <c r="K284" s="118"/>
      <c r="L284" s="10"/>
    </row>
    <row r="285" spans="1:12" x14ac:dyDescent="0.25">
      <c r="A285" s="8">
        <v>105</v>
      </c>
      <c r="B285" s="127" t="s">
        <v>370</v>
      </c>
      <c r="C285" s="22"/>
      <c r="D285" s="23"/>
      <c r="E285" s="10"/>
      <c r="F285" s="10"/>
      <c r="G285" s="10"/>
      <c r="H285" s="10"/>
      <c r="I285" s="10"/>
      <c r="J285" s="10"/>
      <c r="K285" s="118"/>
      <c r="L285" s="10"/>
    </row>
    <row r="286" spans="1:12" x14ac:dyDescent="0.25">
      <c r="B286" s="127" t="s">
        <v>9</v>
      </c>
      <c r="C286" s="22">
        <v>12288600</v>
      </c>
      <c r="D286" s="23">
        <v>44290</v>
      </c>
      <c r="E286" s="10">
        <v>168</v>
      </c>
      <c r="F286" s="10">
        <v>176</v>
      </c>
      <c r="G286" s="10">
        <f>F286-E286</f>
        <v>8</v>
      </c>
      <c r="H286" s="10"/>
      <c r="I286" s="10"/>
      <c r="J286" s="10"/>
      <c r="K286" s="118"/>
      <c r="L286" s="10"/>
    </row>
    <row r="287" spans="1:12" x14ac:dyDescent="0.25">
      <c r="B287" s="127" t="s">
        <v>10</v>
      </c>
      <c r="C287" s="22">
        <v>12299507</v>
      </c>
      <c r="D287" s="23">
        <v>43559</v>
      </c>
      <c r="E287" s="10"/>
      <c r="F287" s="10"/>
      <c r="G287" s="10"/>
      <c r="H287" s="10">
        <v>63</v>
      </c>
      <c r="I287" s="10">
        <v>70</v>
      </c>
      <c r="J287" s="10">
        <f>I287-H287</f>
        <v>7</v>
      </c>
      <c r="K287" s="118"/>
      <c r="L287" s="10"/>
    </row>
    <row r="288" spans="1:12" x14ac:dyDescent="0.25">
      <c r="A288" s="8">
        <v>106</v>
      </c>
      <c r="B288" s="127" t="s">
        <v>265</v>
      </c>
      <c r="C288" s="25"/>
      <c r="D288" s="52"/>
      <c r="E288" s="46"/>
      <c r="F288" s="46"/>
      <c r="G288" s="10"/>
      <c r="H288" s="46"/>
      <c r="I288" s="46"/>
      <c r="J288" s="46"/>
      <c r="K288" s="118"/>
      <c r="L288" s="24"/>
    </row>
    <row r="289" spans="1:12" x14ac:dyDescent="0.25">
      <c r="B289" s="127" t="s">
        <v>9</v>
      </c>
      <c r="C289" s="22">
        <v>8930461</v>
      </c>
      <c r="D289" s="23">
        <v>43787</v>
      </c>
      <c r="E289" s="10">
        <v>154</v>
      </c>
      <c r="F289" s="10">
        <v>162</v>
      </c>
      <c r="G289" s="10">
        <f>F289-E289</f>
        <v>8</v>
      </c>
      <c r="H289" s="10"/>
      <c r="I289" s="10"/>
      <c r="J289" s="10"/>
      <c r="K289" s="118"/>
      <c r="L289" s="24"/>
    </row>
    <row r="290" spans="1:12" x14ac:dyDescent="0.25">
      <c r="B290" s="127" t="s">
        <v>10</v>
      </c>
      <c r="C290" s="22">
        <v>8927642</v>
      </c>
      <c r="D290" s="23">
        <v>43057</v>
      </c>
      <c r="E290" s="10"/>
      <c r="F290" s="10"/>
      <c r="G290" s="10"/>
      <c r="H290" s="10">
        <v>93</v>
      </c>
      <c r="I290" s="10">
        <v>96</v>
      </c>
      <c r="J290" s="10">
        <f>I290-H290</f>
        <v>3</v>
      </c>
      <c r="K290" s="118"/>
      <c r="L290" s="24"/>
    </row>
    <row r="291" spans="1:12" ht="28.5" x14ac:dyDescent="0.25">
      <c r="A291" s="8">
        <v>107</v>
      </c>
      <c r="B291" s="185" t="s">
        <v>479</v>
      </c>
      <c r="C291" s="22"/>
      <c r="D291" s="23"/>
      <c r="E291" s="10"/>
      <c r="F291" s="10"/>
      <c r="G291" s="10"/>
      <c r="H291" s="10"/>
      <c r="I291" s="10"/>
      <c r="J291" s="10"/>
      <c r="K291" s="150">
        <v>1</v>
      </c>
      <c r="L291" s="10"/>
    </row>
    <row r="292" spans="1:12" x14ac:dyDescent="0.25">
      <c r="A292" s="8">
        <v>108</v>
      </c>
      <c r="B292" s="186" t="s">
        <v>140</v>
      </c>
      <c r="C292" s="22"/>
      <c r="D292" s="23"/>
      <c r="E292" s="10"/>
      <c r="F292" s="10"/>
      <c r="G292" s="10"/>
      <c r="H292" s="10"/>
      <c r="I292" s="10"/>
      <c r="J292" s="10"/>
      <c r="K292" s="118"/>
      <c r="L292" s="10"/>
    </row>
    <row r="293" spans="1:12" x14ac:dyDescent="0.25">
      <c r="B293" s="127" t="s">
        <v>9</v>
      </c>
      <c r="C293" s="22">
        <v>12170103</v>
      </c>
      <c r="D293" s="23">
        <v>43731</v>
      </c>
      <c r="E293" s="45">
        <v>253</v>
      </c>
      <c r="F293" s="10">
        <v>253</v>
      </c>
      <c r="G293" s="45">
        <f>F293-E293</f>
        <v>0</v>
      </c>
      <c r="H293" s="45"/>
      <c r="I293" s="45"/>
      <c r="J293" s="45"/>
      <c r="K293" s="118"/>
      <c r="L293" s="10" t="s">
        <v>547</v>
      </c>
    </row>
    <row r="294" spans="1:12" x14ac:dyDescent="0.25">
      <c r="B294" s="127" t="s">
        <v>10</v>
      </c>
      <c r="C294" s="22">
        <v>12501105</v>
      </c>
      <c r="D294" s="23">
        <v>43001</v>
      </c>
      <c r="E294" s="45"/>
      <c r="F294" s="45"/>
      <c r="G294" s="45"/>
      <c r="H294" s="45">
        <v>180</v>
      </c>
      <c r="I294" s="10">
        <v>200</v>
      </c>
      <c r="J294" s="45">
        <f>I294-H294</f>
        <v>20</v>
      </c>
      <c r="K294" s="118"/>
      <c r="L294" s="10"/>
    </row>
    <row r="295" spans="1:12" x14ac:dyDescent="0.25">
      <c r="A295" s="8">
        <v>109</v>
      </c>
      <c r="B295" s="127" t="s">
        <v>264</v>
      </c>
      <c r="C295" s="136" t="s">
        <v>542</v>
      </c>
      <c r="D295" s="44" t="s">
        <v>570</v>
      </c>
      <c r="E295" s="10"/>
      <c r="F295" s="10"/>
      <c r="G295" s="10"/>
      <c r="H295" s="10"/>
      <c r="I295" s="10"/>
      <c r="J295" s="10"/>
      <c r="K295" s="118"/>
      <c r="L295" s="24"/>
    </row>
    <row r="296" spans="1:12" x14ac:dyDescent="0.25">
      <c r="B296" s="127" t="s">
        <v>9</v>
      </c>
      <c r="C296" s="22">
        <v>2712107</v>
      </c>
      <c r="D296" s="32">
        <v>43767</v>
      </c>
      <c r="E296" s="45">
        <v>208</v>
      </c>
      <c r="F296" s="45">
        <v>218</v>
      </c>
      <c r="G296" s="45">
        <f>F296-E296</f>
        <v>10</v>
      </c>
      <c r="H296" s="45"/>
      <c r="I296" s="45"/>
      <c r="J296" s="45"/>
      <c r="K296" s="118"/>
      <c r="L296" s="24"/>
    </row>
    <row r="297" spans="1:12" x14ac:dyDescent="0.25">
      <c r="B297" s="127" t="s">
        <v>10</v>
      </c>
      <c r="C297" s="22">
        <v>2712503</v>
      </c>
      <c r="D297" s="32">
        <v>43037</v>
      </c>
      <c r="E297" s="45"/>
      <c r="F297" s="45"/>
      <c r="G297" s="45"/>
      <c r="H297" s="45">
        <v>198</v>
      </c>
      <c r="I297" s="45">
        <v>207</v>
      </c>
      <c r="J297" s="45">
        <f>I297-H297</f>
        <v>9</v>
      </c>
      <c r="K297" s="118"/>
      <c r="L297" s="24"/>
    </row>
    <row r="298" spans="1:12" x14ac:dyDescent="0.25">
      <c r="A298" s="8">
        <v>110</v>
      </c>
      <c r="B298" s="127" t="s">
        <v>514</v>
      </c>
      <c r="C298" s="22"/>
      <c r="D298" s="23"/>
      <c r="E298" s="10"/>
      <c r="F298" s="10"/>
      <c r="G298" s="10"/>
      <c r="H298" s="10"/>
      <c r="I298" s="10"/>
      <c r="J298" s="10"/>
      <c r="K298" s="118"/>
      <c r="L298" s="10"/>
    </row>
    <row r="299" spans="1:12" x14ac:dyDescent="0.25">
      <c r="B299" s="172" t="s">
        <v>9</v>
      </c>
      <c r="C299" s="22">
        <v>12169909</v>
      </c>
      <c r="D299" s="23">
        <v>43520</v>
      </c>
      <c r="E299" s="10">
        <v>9</v>
      </c>
      <c r="F299" s="10">
        <v>11</v>
      </c>
      <c r="G299" s="10">
        <f>F299-E299</f>
        <v>2</v>
      </c>
      <c r="H299" s="10"/>
      <c r="I299" s="10"/>
      <c r="J299" s="10"/>
      <c r="K299" s="118"/>
      <c r="L299" s="10"/>
    </row>
    <row r="300" spans="1:12" x14ac:dyDescent="0.25">
      <c r="B300" s="172" t="s">
        <v>9</v>
      </c>
      <c r="C300" s="22">
        <v>12167509</v>
      </c>
      <c r="D300" s="23">
        <v>43520</v>
      </c>
      <c r="E300" s="10">
        <v>5</v>
      </c>
      <c r="F300" s="10">
        <v>9</v>
      </c>
      <c r="G300" s="10">
        <f>F300-E300</f>
        <v>4</v>
      </c>
      <c r="H300" s="10"/>
      <c r="I300" s="10"/>
      <c r="J300" s="10"/>
      <c r="K300" s="118"/>
      <c r="L300" s="10"/>
    </row>
    <row r="301" spans="1:12" x14ac:dyDescent="0.25">
      <c r="B301" s="127" t="s">
        <v>10</v>
      </c>
      <c r="C301" s="22">
        <v>12330903</v>
      </c>
      <c r="D301" s="23">
        <v>42790</v>
      </c>
      <c r="E301" s="10"/>
      <c r="F301" s="10"/>
      <c r="G301" s="10"/>
      <c r="H301" s="10">
        <v>10</v>
      </c>
      <c r="I301" s="10">
        <v>13</v>
      </c>
      <c r="J301" s="10">
        <f>I301-H301</f>
        <v>3</v>
      </c>
      <c r="K301" s="118"/>
      <c r="L301" s="10"/>
    </row>
    <row r="302" spans="1:12" x14ac:dyDescent="0.25">
      <c r="B302" s="127" t="s">
        <v>10</v>
      </c>
      <c r="C302" s="22">
        <v>12502706</v>
      </c>
      <c r="D302" s="23">
        <v>42790</v>
      </c>
      <c r="E302" s="10"/>
      <c r="F302" s="10"/>
      <c r="G302" s="10"/>
      <c r="H302" s="10">
        <v>4</v>
      </c>
      <c r="I302" s="10">
        <v>5</v>
      </c>
      <c r="J302" s="10">
        <f>I302-H302</f>
        <v>1</v>
      </c>
      <c r="K302" s="118"/>
      <c r="L302" s="10"/>
    </row>
    <row r="303" spans="1:12" ht="28.5" x14ac:dyDescent="0.25">
      <c r="A303" s="8">
        <v>111</v>
      </c>
      <c r="B303" s="185" t="s">
        <v>479</v>
      </c>
      <c r="C303" s="22"/>
      <c r="D303" s="23"/>
      <c r="E303" s="10"/>
      <c r="F303" s="10"/>
      <c r="G303" s="10"/>
      <c r="H303" s="10"/>
      <c r="I303" s="10"/>
      <c r="J303" s="10"/>
      <c r="K303" s="150">
        <v>1</v>
      </c>
      <c r="L303" s="10"/>
    </row>
    <row r="304" spans="1:12" x14ac:dyDescent="0.25">
      <c r="A304" s="8">
        <v>112</v>
      </c>
      <c r="B304" s="127" t="s">
        <v>263</v>
      </c>
      <c r="C304" s="22"/>
      <c r="D304" s="23"/>
      <c r="E304" s="10"/>
      <c r="F304" s="10"/>
      <c r="G304" s="10"/>
      <c r="H304" s="10"/>
      <c r="I304" s="10"/>
      <c r="J304" s="10"/>
      <c r="K304" s="118"/>
      <c r="L304" s="10"/>
    </row>
    <row r="305" spans="1:12" x14ac:dyDescent="0.25">
      <c r="B305" s="127" t="s">
        <v>9</v>
      </c>
      <c r="C305" s="22">
        <v>250352</v>
      </c>
      <c r="D305" s="23">
        <v>43508</v>
      </c>
      <c r="E305" s="10">
        <v>30</v>
      </c>
      <c r="F305" s="10">
        <v>31</v>
      </c>
      <c r="G305" s="10">
        <f>F305-E305</f>
        <v>1</v>
      </c>
      <c r="H305" s="10"/>
      <c r="I305" s="10"/>
      <c r="J305" s="10"/>
      <c r="K305" s="118"/>
      <c r="L305" s="10"/>
    </row>
    <row r="306" spans="1:12" x14ac:dyDescent="0.25">
      <c r="B306" s="127" t="s">
        <v>10</v>
      </c>
      <c r="C306" s="22">
        <v>384110</v>
      </c>
      <c r="D306" s="23">
        <v>42778</v>
      </c>
      <c r="E306" s="10"/>
      <c r="F306" s="10"/>
      <c r="G306" s="10"/>
      <c r="H306" s="10">
        <v>28</v>
      </c>
      <c r="I306" s="10">
        <v>29</v>
      </c>
      <c r="J306" s="10">
        <f>I306-H306</f>
        <v>1</v>
      </c>
      <c r="K306" s="118"/>
      <c r="L306" s="10"/>
    </row>
    <row r="307" spans="1:12" x14ac:dyDescent="0.25">
      <c r="A307" s="8">
        <v>113</v>
      </c>
      <c r="B307" s="127" t="s">
        <v>262</v>
      </c>
      <c r="C307" s="22"/>
      <c r="D307" s="49"/>
      <c r="E307" s="45"/>
      <c r="F307" s="45"/>
      <c r="G307" s="10"/>
      <c r="H307" s="45"/>
      <c r="I307" s="45"/>
      <c r="J307" s="45"/>
      <c r="K307" s="118"/>
      <c r="L307" s="10"/>
    </row>
    <row r="308" spans="1:12" x14ac:dyDescent="0.25">
      <c r="B308" s="127" t="s">
        <v>9</v>
      </c>
      <c r="C308" s="22">
        <v>1997791</v>
      </c>
      <c r="D308" s="23">
        <v>43706</v>
      </c>
      <c r="E308" s="45">
        <v>225</v>
      </c>
      <c r="F308" s="10">
        <v>232</v>
      </c>
      <c r="G308" s="45">
        <f>F308-E308</f>
        <v>7</v>
      </c>
      <c r="H308" s="45"/>
      <c r="I308" s="45"/>
      <c r="J308" s="45"/>
      <c r="K308" s="118"/>
      <c r="L308" s="10"/>
    </row>
    <row r="309" spans="1:12" x14ac:dyDescent="0.25">
      <c r="B309" s="127" t="s">
        <v>10</v>
      </c>
      <c r="C309" s="22">
        <v>2235056</v>
      </c>
      <c r="D309" s="23">
        <v>42976</v>
      </c>
      <c r="E309" s="45"/>
      <c r="F309" s="45"/>
      <c r="G309" s="45"/>
      <c r="H309" s="45">
        <v>236</v>
      </c>
      <c r="I309" s="10">
        <v>243</v>
      </c>
      <c r="J309" s="45">
        <f>I309-H309</f>
        <v>7</v>
      </c>
      <c r="K309" s="118"/>
      <c r="L309" s="10"/>
    </row>
    <row r="310" spans="1:12" x14ac:dyDescent="0.25">
      <c r="A310" s="8">
        <v>114</v>
      </c>
      <c r="B310" s="127" t="s">
        <v>261</v>
      </c>
      <c r="C310" s="22"/>
      <c r="D310" s="49"/>
      <c r="E310" s="45"/>
      <c r="F310" s="45"/>
      <c r="G310" s="10"/>
      <c r="H310" s="45"/>
      <c r="I310" s="45"/>
      <c r="J310" s="45"/>
      <c r="K310" s="112"/>
      <c r="L310" s="10"/>
    </row>
    <row r="311" spans="1:12" x14ac:dyDescent="0.25">
      <c r="B311" s="127" t="s">
        <v>9</v>
      </c>
      <c r="C311" s="22">
        <v>3036793401</v>
      </c>
      <c r="D311" s="23"/>
      <c r="E311" s="10">
        <v>159</v>
      </c>
      <c r="F311" s="10">
        <v>164</v>
      </c>
      <c r="G311" s="10">
        <f>F311-E311</f>
        <v>5</v>
      </c>
      <c r="H311" s="10"/>
      <c r="I311" s="10"/>
      <c r="J311" s="10"/>
      <c r="K311" s="118"/>
      <c r="L311" s="10"/>
    </row>
    <row r="312" spans="1:12" x14ac:dyDescent="0.25">
      <c r="B312" s="127" t="s">
        <v>10</v>
      </c>
      <c r="C312" s="22">
        <v>4043223707</v>
      </c>
      <c r="D312" s="23"/>
      <c r="E312" s="10"/>
      <c r="F312" s="10"/>
      <c r="G312" s="10"/>
      <c r="H312" s="10">
        <v>110</v>
      </c>
      <c r="I312" s="10">
        <v>114</v>
      </c>
      <c r="J312" s="10">
        <f>I312-H312</f>
        <v>4</v>
      </c>
      <c r="K312" s="118"/>
      <c r="L312" s="10"/>
    </row>
    <row r="313" spans="1:12" x14ac:dyDescent="0.25">
      <c r="A313" s="8">
        <v>115</v>
      </c>
      <c r="B313" s="127" t="s">
        <v>326</v>
      </c>
      <c r="C313" s="22"/>
      <c r="D313" s="23"/>
      <c r="E313" s="10"/>
      <c r="F313" s="10"/>
      <c r="G313" s="10"/>
      <c r="H313" s="10"/>
      <c r="I313" s="10"/>
      <c r="J313" s="10"/>
      <c r="K313" s="118"/>
      <c r="L313" s="10"/>
    </row>
    <row r="314" spans="1:12" x14ac:dyDescent="0.25">
      <c r="B314" s="127" t="s">
        <v>9</v>
      </c>
      <c r="C314" s="22">
        <v>343002</v>
      </c>
      <c r="D314" s="23">
        <v>43671</v>
      </c>
      <c r="E314" s="10">
        <v>17</v>
      </c>
      <c r="F314" s="10">
        <v>17</v>
      </c>
      <c r="G314" s="10">
        <f>F314-E314</f>
        <v>0</v>
      </c>
      <c r="H314" s="10"/>
      <c r="I314" s="10"/>
      <c r="J314" s="10"/>
      <c r="K314" s="118"/>
      <c r="L314" s="10"/>
    </row>
    <row r="315" spans="1:12" x14ac:dyDescent="0.25">
      <c r="B315" s="127" t="s">
        <v>9</v>
      </c>
      <c r="C315" s="22">
        <v>136604</v>
      </c>
      <c r="D315" s="23">
        <v>42941</v>
      </c>
      <c r="E315" s="10">
        <v>63</v>
      </c>
      <c r="F315" s="10">
        <v>66</v>
      </c>
      <c r="G315" s="10">
        <f>F315-E315</f>
        <v>3</v>
      </c>
      <c r="H315" s="10"/>
      <c r="I315" s="10"/>
      <c r="J315" s="10"/>
      <c r="K315" s="118"/>
      <c r="L315" s="10"/>
    </row>
    <row r="316" spans="1:12" x14ac:dyDescent="0.25">
      <c r="B316" s="127" t="s">
        <v>10</v>
      </c>
      <c r="C316" s="22">
        <v>132408</v>
      </c>
      <c r="D316" s="23"/>
      <c r="E316" s="10"/>
      <c r="F316" s="10"/>
      <c r="G316" s="10"/>
      <c r="H316" s="10">
        <v>57</v>
      </c>
      <c r="I316" s="10">
        <v>58</v>
      </c>
      <c r="J316" s="10">
        <f>I316-H316</f>
        <v>1</v>
      </c>
      <c r="K316" s="118"/>
      <c r="L316" s="10"/>
    </row>
    <row r="317" spans="1:12" x14ac:dyDescent="0.25">
      <c r="B317" s="127" t="s">
        <v>10</v>
      </c>
      <c r="C317" s="22">
        <v>142803</v>
      </c>
      <c r="D317" s="23"/>
      <c r="E317" s="10"/>
      <c r="F317" s="10"/>
      <c r="G317" s="10"/>
      <c r="H317" s="10">
        <v>21</v>
      </c>
      <c r="I317" s="10">
        <v>22</v>
      </c>
      <c r="J317" s="10">
        <f>I317-H317</f>
        <v>1</v>
      </c>
      <c r="K317" s="118"/>
      <c r="L317" s="10"/>
    </row>
    <row r="318" spans="1:12" x14ac:dyDescent="0.25">
      <c r="A318" s="8">
        <v>116</v>
      </c>
      <c r="B318" s="127" t="s">
        <v>260</v>
      </c>
      <c r="C318" s="22"/>
      <c r="D318" s="44" t="s">
        <v>563</v>
      </c>
      <c r="E318" s="10"/>
      <c r="F318" s="10"/>
      <c r="G318" s="10"/>
      <c r="H318" s="10"/>
      <c r="I318" s="10"/>
      <c r="J318" s="10"/>
      <c r="K318" s="126"/>
      <c r="L318" s="10"/>
    </row>
    <row r="319" spans="1:12" x14ac:dyDescent="0.25">
      <c r="B319" s="127" t="s">
        <v>259</v>
      </c>
      <c r="C319" s="22"/>
      <c r="D319" s="23"/>
      <c r="E319" s="10"/>
      <c r="F319" s="10"/>
      <c r="G319" s="10"/>
      <c r="H319" s="10"/>
      <c r="I319" s="10"/>
      <c r="J319" s="10"/>
      <c r="K319" s="126"/>
      <c r="L319" s="10"/>
    </row>
    <row r="320" spans="1:12" x14ac:dyDescent="0.25">
      <c r="B320" s="127" t="s">
        <v>9</v>
      </c>
      <c r="C320" s="22">
        <v>51441600</v>
      </c>
      <c r="D320" s="23">
        <v>44440</v>
      </c>
      <c r="E320" s="45">
        <v>114</v>
      </c>
      <c r="F320" s="45">
        <v>117</v>
      </c>
      <c r="G320" s="45">
        <f>F320-E320</f>
        <v>3</v>
      </c>
      <c r="H320" s="45"/>
      <c r="I320" s="45"/>
      <c r="J320" s="45"/>
      <c r="K320" s="118"/>
      <c r="L320" s="10"/>
    </row>
    <row r="321" spans="1:12" x14ac:dyDescent="0.25">
      <c r="B321" s="127" t="s">
        <v>9</v>
      </c>
      <c r="C321" s="22">
        <v>51441006</v>
      </c>
      <c r="D321" s="23">
        <v>44440</v>
      </c>
      <c r="E321" s="45">
        <v>35</v>
      </c>
      <c r="F321" s="45">
        <v>36</v>
      </c>
      <c r="G321" s="45">
        <f>F321-E321</f>
        <v>1</v>
      </c>
      <c r="H321" s="45"/>
      <c r="I321" s="45"/>
      <c r="J321" s="45"/>
      <c r="K321" s="118"/>
      <c r="L321" s="10"/>
    </row>
    <row r="322" spans="1:12" x14ac:dyDescent="0.25">
      <c r="B322" s="127" t="s">
        <v>10</v>
      </c>
      <c r="C322" s="22">
        <v>504705</v>
      </c>
      <c r="D322" s="23">
        <v>43709</v>
      </c>
      <c r="E322" s="45"/>
      <c r="F322" s="45"/>
      <c r="G322" s="45"/>
      <c r="H322" s="45">
        <v>86</v>
      </c>
      <c r="I322" s="45">
        <v>89</v>
      </c>
      <c r="J322" s="45">
        <f>I322-H322</f>
        <v>3</v>
      </c>
      <c r="K322" s="118"/>
      <c r="L322" s="10"/>
    </row>
    <row r="323" spans="1:12" x14ac:dyDescent="0.25">
      <c r="B323" s="127" t="s">
        <v>10</v>
      </c>
      <c r="C323" s="22">
        <v>1137903</v>
      </c>
      <c r="D323" s="23">
        <v>43709</v>
      </c>
      <c r="E323" s="45"/>
      <c r="F323" s="45"/>
      <c r="G323" s="45"/>
      <c r="H323" s="45">
        <v>75</v>
      </c>
      <c r="I323" s="45">
        <v>79</v>
      </c>
      <c r="J323" s="45">
        <f>I323-H323</f>
        <v>4</v>
      </c>
      <c r="K323" s="118"/>
      <c r="L323" s="10"/>
    </row>
    <row r="324" spans="1:12" x14ac:dyDescent="0.25">
      <c r="A324" s="8">
        <v>117</v>
      </c>
      <c r="B324" s="127" t="s">
        <v>258</v>
      </c>
      <c r="C324" s="22"/>
      <c r="D324" s="23"/>
      <c r="E324" s="10"/>
      <c r="F324" s="10"/>
      <c r="G324" s="10"/>
      <c r="H324" s="10"/>
      <c r="I324" s="10"/>
      <c r="J324" s="10"/>
      <c r="K324" s="118"/>
      <c r="L324" s="10"/>
    </row>
    <row r="325" spans="1:12" x14ac:dyDescent="0.25">
      <c r="B325" s="173" t="s">
        <v>9</v>
      </c>
      <c r="C325" s="22">
        <v>94210601</v>
      </c>
      <c r="D325" s="23">
        <v>43752</v>
      </c>
      <c r="E325" s="10">
        <v>22</v>
      </c>
      <c r="F325" s="10">
        <v>24</v>
      </c>
      <c r="G325" s="10">
        <f>F325-E325</f>
        <v>2</v>
      </c>
      <c r="H325" s="10"/>
      <c r="I325" s="10"/>
      <c r="J325" s="10"/>
      <c r="K325" s="118"/>
      <c r="L325" s="10"/>
    </row>
    <row r="326" spans="1:12" x14ac:dyDescent="0.25">
      <c r="B326" s="127" t="s">
        <v>10</v>
      </c>
      <c r="C326" s="22">
        <v>94210007</v>
      </c>
      <c r="D326" s="23">
        <v>43022</v>
      </c>
      <c r="E326" s="10"/>
      <c r="F326" s="10"/>
      <c r="G326" s="10"/>
      <c r="H326" s="10">
        <v>15</v>
      </c>
      <c r="I326" s="10">
        <v>17</v>
      </c>
      <c r="J326" s="10">
        <f>I326-H326</f>
        <v>2</v>
      </c>
      <c r="K326" s="118"/>
      <c r="L326" s="10"/>
    </row>
    <row r="327" spans="1:12" x14ac:dyDescent="0.25">
      <c r="A327" s="8">
        <v>118</v>
      </c>
      <c r="B327" s="173" t="s">
        <v>457</v>
      </c>
      <c r="C327" s="22"/>
      <c r="D327" s="23"/>
      <c r="E327" s="10"/>
      <c r="F327" s="10"/>
      <c r="G327" s="10"/>
      <c r="H327" s="10"/>
      <c r="I327" s="10"/>
      <c r="J327" s="10"/>
      <c r="K327" s="118"/>
      <c r="L327" s="10"/>
    </row>
    <row r="328" spans="1:12" x14ac:dyDescent="0.25">
      <c r="B328" s="173" t="s">
        <v>9</v>
      </c>
      <c r="C328" s="22">
        <v>88431302</v>
      </c>
      <c r="D328" s="23">
        <v>43940</v>
      </c>
      <c r="E328" s="10">
        <v>195</v>
      </c>
      <c r="F328" s="10">
        <v>203</v>
      </c>
      <c r="G328" s="10">
        <f>F328-E328</f>
        <v>8</v>
      </c>
      <c r="H328" s="10"/>
      <c r="I328" s="10"/>
      <c r="J328" s="10"/>
      <c r="K328" s="118"/>
      <c r="L328" s="10"/>
    </row>
    <row r="329" spans="1:12" x14ac:dyDescent="0.25">
      <c r="B329" s="127" t="s">
        <v>10</v>
      </c>
      <c r="C329" s="22">
        <v>89533500</v>
      </c>
      <c r="D329" s="23">
        <v>43209</v>
      </c>
      <c r="E329" s="10"/>
      <c r="F329" s="10"/>
      <c r="G329" s="10"/>
      <c r="H329" s="10">
        <v>161</v>
      </c>
      <c r="I329" s="10">
        <v>167</v>
      </c>
      <c r="J329" s="10">
        <f>I329-H329</f>
        <v>6</v>
      </c>
      <c r="K329" s="118"/>
      <c r="L329" s="10"/>
    </row>
    <row r="330" spans="1:12" x14ac:dyDescent="0.25">
      <c r="A330" s="8">
        <v>119</v>
      </c>
      <c r="B330" s="127"/>
      <c r="C330" s="22"/>
      <c r="D330" s="38"/>
      <c r="E330" s="10"/>
      <c r="F330" s="10"/>
      <c r="G330" s="10"/>
      <c r="H330" s="10"/>
      <c r="I330" s="10"/>
      <c r="J330" s="10"/>
      <c r="K330" s="150">
        <v>2</v>
      </c>
      <c r="L330" s="10"/>
    </row>
    <row r="331" spans="1:12" x14ac:dyDescent="0.25">
      <c r="A331" s="8">
        <v>120</v>
      </c>
      <c r="B331" s="127" t="s">
        <v>257</v>
      </c>
      <c r="C331" s="22"/>
      <c r="D331" s="44" t="s">
        <v>569</v>
      </c>
      <c r="E331" s="45"/>
      <c r="F331" s="45"/>
      <c r="G331" s="10"/>
      <c r="H331" s="45"/>
      <c r="I331" s="45"/>
      <c r="J331" s="45"/>
      <c r="K331" s="118"/>
      <c r="L331" s="10"/>
    </row>
    <row r="332" spans="1:12" x14ac:dyDescent="0.25">
      <c r="B332" s="174" t="s">
        <v>26</v>
      </c>
      <c r="C332" s="22">
        <v>775321915</v>
      </c>
      <c r="D332" s="23">
        <v>44242</v>
      </c>
      <c r="E332" s="45">
        <v>11</v>
      </c>
      <c r="F332" s="45">
        <v>15</v>
      </c>
      <c r="G332" s="45">
        <f>F332-E332</f>
        <v>4</v>
      </c>
      <c r="H332" s="45"/>
      <c r="I332" s="45"/>
      <c r="J332" s="45"/>
      <c r="K332" s="118"/>
      <c r="L332" s="74" t="s">
        <v>548</v>
      </c>
    </row>
    <row r="333" spans="1:12" x14ac:dyDescent="0.25">
      <c r="B333" s="127" t="s">
        <v>9</v>
      </c>
      <c r="C333" s="22">
        <v>96551</v>
      </c>
      <c r="D333" s="23">
        <v>43714</v>
      </c>
      <c r="E333" s="45">
        <v>34</v>
      </c>
      <c r="F333" s="45">
        <v>35</v>
      </c>
      <c r="G333" s="45">
        <f>F333-E333</f>
        <v>1</v>
      </c>
      <c r="H333" s="45"/>
      <c r="I333" s="45"/>
      <c r="J333" s="45"/>
      <c r="K333" s="118"/>
      <c r="L333" s="10"/>
    </row>
    <row r="334" spans="1:12" x14ac:dyDescent="0.25">
      <c r="B334" s="127" t="s">
        <v>10</v>
      </c>
      <c r="C334" s="22">
        <v>384205</v>
      </c>
      <c r="D334" s="23">
        <v>42984</v>
      </c>
      <c r="E334" s="45"/>
      <c r="F334" s="45"/>
      <c r="G334" s="45"/>
      <c r="H334" s="45">
        <v>102</v>
      </c>
      <c r="I334" s="45">
        <v>104</v>
      </c>
      <c r="J334" s="45">
        <f>I334-H334</f>
        <v>2</v>
      </c>
      <c r="K334" s="118"/>
      <c r="L334" s="10"/>
    </row>
    <row r="335" spans="1:12" x14ac:dyDescent="0.25">
      <c r="B335" s="127" t="s">
        <v>10</v>
      </c>
      <c r="C335" s="22">
        <v>54992</v>
      </c>
      <c r="D335" s="23">
        <v>42984</v>
      </c>
      <c r="E335" s="45"/>
      <c r="F335" s="45"/>
      <c r="G335" s="45"/>
      <c r="H335" s="45">
        <v>35</v>
      </c>
      <c r="I335" s="45">
        <v>36</v>
      </c>
      <c r="J335" s="45">
        <f>I335-H335</f>
        <v>1</v>
      </c>
      <c r="K335" s="118"/>
      <c r="L335" s="10"/>
    </row>
    <row r="336" spans="1:12" x14ac:dyDescent="0.25">
      <c r="A336" s="8">
        <v>121</v>
      </c>
      <c r="B336" s="127"/>
      <c r="C336" s="22"/>
      <c r="D336" s="23"/>
      <c r="E336" s="10"/>
      <c r="F336" s="10"/>
      <c r="G336" s="10"/>
      <c r="H336" s="10"/>
      <c r="I336" s="10"/>
      <c r="J336" s="10"/>
      <c r="K336" s="150">
        <v>1</v>
      </c>
      <c r="L336" s="10"/>
    </row>
    <row r="337" spans="1:12" x14ac:dyDescent="0.25">
      <c r="A337" s="8">
        <v>122</v>
      </c>
      <c r="B337" s="122" t="s">
        <v>256</v>
      </c>
      <c r="C337" s="22"/>
      <c r="D337" s="23"/>
      <c r="E337" s="10"/>
      <c r="F337" s="10"/>
      <c r="G337" s="10"/>
      <c r="H337" s="10"/>
      <c r="I337" s="10"/>
      <c r="J337" s="10"/>
      <c r="K337" s="166"/>
      <c r="L337" s="24"/>
    </row>
    <row r="338" spans="1:12" x14ac:dyDescent="0.25">
      <c r="B338" s="123" t="s">
        <v>255</v>
      </c>
      <c r="C338" s="22"/>
      <c r="D338" s="23"/>
      <c r="E338" s="10"/>
      <c r="F338" s="10"/>
      <c r="G338" s="10"/>
      <c r="H338" s="10"/>
      <c r="I338" s="10"/>
      <c r="J338" s="10"/>
      <c r="K338" s="165"/>
      <c r="L338" s="10"/>
    </row>
    <row r="339" spans="1:12" x14ac:dyDescent="0.25">
      <c r="B339" s="127" t="s">
        <v>9</v>
      </c>
      <c r="C339" s="22">
        <v>35238903</v>
      </c>
      <c r="D339" s="23"/>
      <c r="E339" s="45">
        <v>47</v>
      </c>
      <c r="F339" s="10">
        <v>48</v>
      </c>
      <c r="G339" s="45">
        <f>F339-E339</f>
        <v>1</v>
      </c>
      <c r="H339" s="45"/>
      <c r="I339" s="45"/>
      <c r="J339" s="45"/>
      <c r="K339" s="118"/>
      <c r="L339" s="10"/>
    </row>
    <row r="340" spans="1:12" x14ac:dyDescent="0.25">
      <c r="B340" s="127" t="s">
        <v>10</v>
      </c>
      <c r="C340" s="22">
        <v>11676903</v>
      </c>
      <c r="D340" s="23"/>
      <c r="E340" s="45"/>
      <c r="F340" s="45"/>
      <c r="G340" s="45"/>
      <c r="H340" s="45">
        <v>24</v>
      </c>
      <c r="I340" s="10">
        <v>25</v>
      </c>
      <c r="J340" s="45">
        <f>I340-H340</f>
        <v>1</v>
      </c>
      <c r="K340" s="118"/>
      <c r="L340" s="10"/>
    </row>
    <row r="341" spans="1:12" x14ac:dyDescent="0.25">
      <c r="A341" s="8">
        <v>123</v>
      </c>
      <c r="B341" s="127"/>
      <c r="C341" s="22"/>
      <c r="D341" s="23"/>
      <c r="E341" s="10"/>
      <c r="F341" s="10"/>
      <c r="G341" s="10"/>
      <c r="H341" s="10"/>
      <c r="I341" s="10"/>
      <c r="J341" s="10"/>
      <c r="K341" s="150">
        <v>1</v>
      </c>
      <c r="L341" s="10"/>
    </row>
    <row r="342" spans="1:12" ht="28.5" x14ac:dyDescent="0.25">
      <c r="A342" s="8">
        <v>124</v>
      </c>
      <c r="B342" s="185" t="s">
        <v>254</v>
      </c>
      <c r="C342" s="22"/>
      <c r="D342" s="44" t="s">
        <v>569</v>
      </c>
      <c r="E342" s="10"/>
      <c r="F342" s="10"/>
      <c r="G342" s="10"/>
      <c r="H342" s="10"/>
      <c r="I342" s="10"/>
      <c r="J342" s="10"/>
      <c r="K342" s="118"/>
      <c r="L342" s="10"/>
    </row>
    <row r="343" spans="1:12" x14ac:dyDescent="0.25">
      <c r="B343" s="127" t="s">
        <v>9</v>
      </c>
      <c r="C343" s="22">
        <v>2009705</v>
      </c>
      <c r="D343" s="23">
        <v>43676</v>
      </c>
      <c r="E343" s="10">
        <v>211</v>
      </c>
      <c r="F343" s="10">
        <v>216</v>
      </c>
      <c r="G343" s="10">
        <f>F343-E343</f>
        <v>5</v>
      </c>
      <c r="H343" s="10"/>
      <c r="I343" s="10"/>
      <c r="J343" s="10"/>
      <c r="K343" s="118"/>
      <c r="L343" s="10"/>
    </row>
    <row r="344" spans="1:12" x14ac:dyDescent="0.25">
      <c r="B344" s="127" t="s">
        <v>10</v>
      </c>
      <c r="C344" s="22">
        <v>2017106</v>
      </c>
      <c r="D344" s="23">
        <v>42946</v>
      </c>
      <c r="E344" s="10"/>
      <c r="F344" s="10"/>
      <c r="G344" s="10"/>
      <c r="H344" s="10">
        <v>172</v>
      </c>
      <c r="I344" s="10">
        <v>176</v>
      </c>
      <c r="J344" s="10">
        <f>I344-H344</f>
        <v>4</v>
      </c>
      <c r="K344" s="118"/>
      <c r="L344" s="10"/>
    </row>
    <row r="345" spans="1:12" x14ac:dyDescent="0.25">
      <c r="A345" s="8">
        <v>125</v>
      </c>
      <c r="B345" s="127" t="s">
        <v>253</v>
      </c>
      <c r="C345" s="22"/>
      <c r="D345" s="23"/>
      <c r="E345" s="10"/>
      <c r="F345" s="10"/>
      <c r="G345" s="10"/>
      <c r="H345" s="10"/>
      <c r="I345" s="10"/>
      <c r="J345" s="10"/>
      <c r="K345" s="118"/>
      <c r="L345" s="10"/>
    </row>
    <row r="346" spans="1:12" x14ac:dyDescent="0.25">
      <c r="B346" s="127" t="s">
        <v>9</v>
      </c>
      <c r="C346" s="22">
        <v>120034261</v>
      </c>
      <c r="D346" s="23">
        <v>43701</v>
      </c>
      <c r="E346" s="10">
        <v>132</v>
      </c>
      <c r="F346" s="10">
        <v>132</v>
      </c>
      <c r="G346" s="10">
        <f>F346-E346</f>
        <v>0</v>
      </c>
      <c r="H346" s="10"/>
      <c r="I346" s="10"/>
      <c r="J346" s="10"/>
      <c r="K346" s="118"/>
      <c r="L346" s="10" t="s">
        <v>549</v>
      </c>
    </row>
    <row r="347" spans="1:12" x14ac:dyDescent="0.25">
      <c r="B347" s="127" t="s">
        <v>10</v>
      </c>
      <c r="C347" s="22">
        <v>121058498</v>
      </c>
      <c r="D347" s="23">
        <v>42971</v>
      </c>
      <c r="E347" s="10"/>
      <c r="F347" s="10"/>
      <c r="G347" s="10"/>
      <c r="H347" s="10">
        <v>140</v>
      </c>
      <c r="I347" s="10">
        <v>144</v>
      </c>
      <c r="J347" s="10">
        <f>I347-H347</f>
        <v>4</v>
      </c>
      <c r="K347" s="118"/>
      <c r="L347" s="10"/>
    </row>
    <row r="348" spans="1:12" x14ac:dyDescent="0.25">
      <c r="A348" s="8">
        <v>126</v>
      </c>
      <c r="B348" s="127" t="s">
        <v>252</v>
      </c>
      <c r="C348" s="22"/>
      <c r="D348" s="23"/>
      <c r="E348" s="10"/>
      <c r="F348" s="10"/>
      <c r="G348" s="10"/>
      <c r="H348" s="10"/>
      <c r="I348" s="10"/>
      <c r="J348" s="10"/>
      <c r="K348" s="150">
        <v>1</v>
      </c>
      <c r="L348" s="24"/>
    </row>
    <row r="349" spans="1:12" x14ac:dyDescent="0.25">
      <c r="A349" s="8">
        <v>127</v>
      </c>
      <c r="B349" s="127" t="s">
        <v>251</v>
      </c>
      <c r="C349" s="22"/>
      <c r="D349" s="23"/>
      <c r="E349" s="10"/>
      <c r="F349" s="10"/>
      <c r="G349" s="10"/>
      <c r="H349" s="10"/>
      <c r="I349" s="10"/>
      <c r="J349" s="10"/>
      <c r="K349" s="118"/>
      <c r="L349" s="10"/>
    </row>
    <row r="350" spans="1:12" x14ac:dyDescent="0.25">
      <c r="B350" s="127" t="s">
        <v>9</v>
      </c>
      <c r="C350" s="22">
        <v>6096902</v>
      </c>
      <c r="D350" s="23">
        <v>43666</v>
      </c>
      <c r="E350" s="10">
        <v>162</v>
      </c>
      <c r="F350" s="10">
        <v>169</v>
      </c>
      <c r="G350" s="10">
        <f>F350-E350</f>
        <v>7</v>
      </c>
      <c r="H350" s="10"/>
      <c r="I350" s="10"/>
      <c r="J350" s="10"/>
      <c r="K350" s="118"/>
      <c r="L350" s="10"/>
    </row>
    <row r="351" spans="1:12" x14ac:dyDescent="0.25">
      <c r="B351" s="127" t="s">
        <v>10</v>
      </c>
      <c r="C351" s="22">
        <v>6091907</v>
      </c>
      <c r="D351" s="23">
        <v>42936</v>
      </c>
      <c r="E351" s="10"/>
      <c r="F351" s="10"/>
      <c r="G351" s="10"/>
      <c r="H351" s="10">
        <v>140</v>
      </c>
      <c r="I351" s="10">
        <v>146</v>
      </c>
      <c r="J351" s="10">
        <f>I351-H351</f>
        <v>6</v>
      </c>
      <c r="K351" s="118"/>
      <c r="L351" s="10"/>
    </row>
    <row r="352" spans="1:12" x14ac:dyDescent="0.25">
      <c r="A352" s="8">
        <v>128</v>
      </c>
      <c r="B352" s="127" t="s">
        <v>250</v>
      </c>
      <c r="C352" s="136" t="s">
        <v>538</v>
      </c>
      <c r="D352" s="38"/>
      <c r="E352" s="10"/>
      <c r="F352" s="10"/>
      <c r="G352" s="10"/>
      <c r="H352" s="10"/>
      <c r="I352" s="10"/>
      <c r="J352" s="10"/>
      <c r="K352" s="118"/>
      <c r="L352" s="10"/>
    </row>
    <row r="353" spans="1:12" x14ac:dyDescent="0.25">
      <c r="B353" s="127" t="s">
        <v>9</v>
      </c>
      <c r="C353" s="22">
        <v>12057503</v>
      </c>
      <c r="D353" s="23">
        <v>43490</v>
      </c>
      <c r="E353" s="10">
        <v>55</v>
      </c>
      <c r="F353" s="10">
        <v>63</v>
      </c>
      <c r="G353" s="10">
        <f>F353-E353</f>
        <v>8</v>
      </c>
      <c r="H353" s="10"/>
      <c r="I353" s="10"/>
      <c r="J353" s="10"/>
      <c r="K353" s="118"/>
      <c r="L353" s="10"/>
    </row>
    <row r="354" spans="1:12" x14ac:dyDescent="0.25">
      <c r="B354" s="127" t="s">
        <v>10</v>
      </c>
      <c r="C354" s="22">
        <v>15052300</v>
      </c>
      <c r="D354" s="23">
        <v>42760</v>
      </c>
      <c r="E354" s="10"/>
      <c r="F354" s="10"/>
      <c r="G354" s="10"/>
      <c r="H354" s="10">
        <v>53</v>
      </c>
      <c r="I354" s="10">
        <v>60</v>
      </c>
      <c r="J354" s="10">
        <f>I354-H354</f>
        <v>7</v>
      </c>
      <c r="K354" s="118"/>
      <c r="L354" s="10"/>
    </row>
    <row r="355" spans="1:12" x14ac:dyDescent="0.25">
      <c r="A355" s="8">
        <v>129</v>
      </c>
      <c r="B355" s="127" t="s">
        <v>249</v>
      </c>
      <c r="C355" s="22"/>
      <c r="D355" s="23"/>
      <c r="E355" s="10"/>
      <c r="F355" s="10"/>
      <c r="G355" s="10"/>
      <c r="H355" s="10"/>
      <c r="I355" s="10"/>
      <c r="J355" s="10"/>
      <c r="K355" s="118"/>
      <c r="L355" s="10"/>
    </row>
    <row r="356" spans="1:12" x14ac:dyDescent="0.25">
      <c r="B356" s="127" t="s">
        <v>9</v>
      </c>
      <c r="C356" s="22">
        <v>911508</v>
      </c>
      <c r="D356" s="23">
        <v>43703</v>
      </c>
      <c r="E356" s="10">
        <v>277</v>
      </c>
      <c r="F356" s="10">
        <v>285</v>
      </c>
      <c r="G356" s="10">
        <f>F356-E356</f>
        <v>8</v>
      </c>
      <c r="H356" s="10"/>
      <c r="I356" s="10"/>
      <c r="J356" s="10"/>
      <c r="K356" s="118"/>
      <c r="L356" s="10"/>
    </row>
    <row r="357" spans="1:12" x14ac:dyDescent="0.25">
      <c r="B357" s="127" t="s">
        <v>10</v>
      </c>
      <c r="C357" s="22">
        <v>911102</v>
      </c>
      <c r="D357" s="23">
        <v>42973</v>
      </c>
      <c r="E357" s="10"/>
      <c r="F357" s="10"/>
      <c r="G357" s="10"/>
      <c r="H357" s="10">
        <v>199</v>
      </c>
      <c r="I357" s="10">
        <v>205</v>
      </c>
      <c r="J357" s="10">
        <f>I357-H357</f>
        <v>6</v>
      </c>
      <c r="K357" s="118"/>
      <c r="L357" s="10"/>
    </row>
    <row r="358" spans="1:12" x14ac:dyDescent="0.25">
      <c r="A358" s="8">
        <v>130</v>
      </c>
      <c r="B358" s="127" t="s">
        <v>394</v>
      </c>
      <c r="C358" s="22"/>
      <c r="D358" s="23"/>
      <c r="E358" s="10"/>
      <c r="F358" s="10"/>
      <c r="G358" s="10"/>
      <c r="H358" s="10"/>
      <c r="I358" s="10"/>
      <c r="J358" s="10"/>
      <c r="K358" s="118"/>
      <c r="L358" s="10"/>
    </row>
    <row r="359" spans="1:12" x14ac:dyDescent="0.25">
      <c r="B359" s="127" t="s">
        <v>9</v>
      </c>
      <c r="C359" s="22">
        <v>2214802</v>
      </c>
      <c r="D359" s="23">
        <v>43746</v>
      </c>
      <c r="E359" s="10">
        <v>169</v>
      </c>
      <c r="F359" s="10">
        <v>175</v>
      </c>
      <c r="G359" s="10">
        <f>F359-E359</f>
        <v>6</v>
      </c>
      <c r="H359" s="10"/>
      <c r="I359" s="10"/>
      <c r="J359" s="10"/>
      <c r="K359" s="118"/>
      <c r="L359" s="10"/>
    </row>
    <row r="360" spans="1:12" x14ac:dyDescent="0.25">
      <c r="B360" s="127" t="s">
        <v>10</v>
      </c>
      <c r="C360" s="22">
        <v>99064</v>
      </c>
      <c r="D360" s="23">
        <v>43016</v>
      </c>
      <c r="E360" s="10"/>
      <c r="F360" s="10"/>
      <c r="G360" s="10"/>
      <c r="H360" s="10">
        <v>214</v>
      </c>
      <c r="I360" s="10">
        <v>220</v>
      </c>
      <c r="J360" s="10">
        <f>I360-H360</f>
        <v>6</v>
      </c>
      <c r="K360" s="118"/>
      <c r="L360" s="10"/>
    </row>
    <row r="361" spans="1:12" x14ac:dyDescent="0.25">
      <c r="A361" s="8">
        <v>131</v>
      </c>
      <c r="B361" s="127" t="s">
        <v>248</v>
      </c>
      <c r="C361" s="22"/>
      <c r="D361" s="23"/>
      <c r="E361" s="10"/>
      <c r="F361" s="10"/>
      <c r="G361" s="10"/>
      <c r="H361" s="10"/>
      <c r="I361" s="10"/>
      <c r="J361" s="10"/>
      <c r="K361" s="118"/>
      <c r="L361" s="24"/>
    </row>
    <row r="362" spans="1:12" x14ac:dyDescent="0.25">
      <c r="B362" s="127" t="s">
        <v>9</v>
      </c>
      <c r="C362" s="22">
        <v>1120409</v>
      </c>
      <c r="D362" s="23">
        <v>43878</v>
      </c>
      <c r="E362" s="10">
        <v>20</v>
      </c>
      <c r="F362" s="10">
        <v>21</v>
      </c>
      <c r="G362" s="10">
        <f>F362-E362</f>
        <v>1</v>
      </c>
      <c r="H362" s="10"/>
      <c r="I362" s="10"/>
      <c r="J362" s="10"/>
      <c r="K362" s="118"/>
      <c r="L362" s="24"/>
    </row>
    <row r="363" spans="1:12" x14ac:dyDescent="0.25">
      <c r="B363" s="127" t="s">
        <v>9</v>
      </c>
      <c r="C363" s="22">
        <v>1123004</v>
      </c>
      <c r="D363" s="23">
        <v>43878</v>
      </c>
      <c r="E363" s="10">
        <v>3</v>
      </c>
      <c r="F363" s="10">
        <v>3</v>
      </c>
      <c r="G363" s="10">
        <f>F363-E363</f>
        <v>0</v>
      </c>
      <c r="H363" s="10"/>
      <c r="I363" s="10"/>
      <c r="J363" s="10"/>
      <c r="K363" s="118"/>
      <c r="L363" s="24"/>
    </row>
    <row r="364" spans="1:12" x14ac:dyDescent="0.25">
      <c r="B364" s="127" t="s">
        <v>10</v>
      </c>
      <c r="C364" s="22">
        <v>506303</v>
      </c>
      <c r="D364" s="23">
        <v>43148</v>
      </c>
      <c r="E364" s="10"/>
      <c r="F364" s="10"/>
      <c r="G364" s="10"/>
      <c r="H364" s="10">
        <v>14</v>
      </c>
      <c r="I364" s="10">
        <v>15</v>
      </c>
      <c r="J364" s="10">
        <f>I364-H364</f>
        <v>1</v>
      </c>
      <c r="K364" s="118"/>
      <c r="L364" s="24"/>
    </row>
    <row r="365" spans="1:12" x14ac:dyDescent="0.25">
      <c r="B365" s="127" t="s">
        <v>10</v>
      </c>
      <c r="C365" s="22">
        <v>1121406</v>
      </c>
      <c r="D365" s="23">
        <v>43148</v>
      </c>
      <c r="E365" s="10"/>
      <c r="F365" s="10"/>
      <c r="G365" s="10"/>
      <c r="H365" s="10">
        <v>7</v>
      </c>
      <c r="I365" s="10">
        <v>7</v>
      </c>
      <c r="J365" s="10">
        <f>I365-H365</f>
        <v>0</v>
      </c>
      <c r="K365" s="118"/>
      <c r="L365" s="24"/>
    </row>
    <row r="366" spans="1:12" x14ac:dyDescent="0.25">
      <c r="A366" s="8">
        <v>132</v>
      </c>
      <c r="B366" s="127" t="s">
        <v>440</v>
      </c>
      <c r="C366" s="22"/>
      <c r="D366" s="23"/>
      <c r="E366" s="10"/>
      <c r="F366" s="10"/>
      <c r="G366" s="10"/>
      <c r="H366" s="10"/>
      <c r="I366" s="10"/>
      <c r="J366" s="10"/>
      <c r="K366" s="118"/>
      <c r="L366" s="32"/>
    </row>
    <row r="367" spans="1:12" x14ac:dyDescent="0.25">
      <c r="B367" s="127" t="s">
        <v>9</v>
      </c>
      <c r="C367" s="22">
        <v>2721406</v>
      </c>
      <c r="D367" s="23">
        <v>44148</v>
      </c>
      <c r="E367" s="45">
        <v>74</v>
      </c>
      <c r="F367" s="45">
        <v>83</v>
      </c>
      <c r="G367" s="45">
        <f>F367-E367</f>
        <v>9</v>
      </c>
      <c r="H367" s="45"/>
      <c r="I367" s="45"/>
      <c r="J367" s="45"/>
      <c r="K367" s="118"/>
      <c r="L367" s="32"/>
    </row>
    <row r="368" spans="1:12" x14ac:dyDescent="0.25">
      <c r="B368" s="127" t="s">
        <v>10</v>
      </c>
      <c r="C368" s="22">
        <v>2721604</v>
      </c>
      <c r="D368" s="23">
        <v>43417</v>
      </c>
      <c r="E368" s="45"/>
      <c r="F368" s="45"/>
      <c r="G368" s="45"/>
      <c r="H368" s="45">
        <v>77</v>
      </c>
      <c r="I368" s="45">
        <v>84</v>
      </c>
      <c r="J368" s="45">
        <f>I368-H368</f>
        <v>7</v>
      </c>
      <c r="K368" s="118"/>
      <c r="L368" s="32"/>
    </row>
    <row r="369" spans="1:15" ht="28.5" x14ac:dyDescent="0.25">
      <c r="A369" s="8">
        <v>133</v>
      </c>
      <c r="B369" s="185" t="s">
        <v>247</v>
      </c>
      <c r="C369" s="22"/>
      <c r="D369" s="23"/>
      <c r="E369" s="10"/>
      <c r="F369" s="10"/>
      <c r="G369" s="10"/>
      <c r="H369" s="10"/>
      <c r="I369" s="10"/>
      <c r="J369" s="10"/>
      <c r="K369" s="118"/>
      <c r="L369" s="10"/>
    </row>
    <row r="370" spans="1:15" x14ac:dyDescent="0.25">
      <c r="B370" s="127" t="s">
        <v>9</v>
      </c>
      <c r="C370" s="22">
        <v>92968</v>
      </c>
      <c r="D370" s="23">
        <v>43669</v>
      </c>
      <c r="E370" s="10">
        <v>64</v>
      </c>
      <c r="F370" s="10">
        <v>66</v>
      </c>
      <c r="G370" s="10">
        <f>F370-E370</f>
        <v>2</v>
      </c>
      <c r="H370" s="10"/>
      <c r="I370" s="10"/>
      <c r="J370" s="10"/>
      <c r="K370" s="118"/>
      <c r="L370" s="10"/>
    </row>
    <row r="371" spans="1:15" x14ac:dyDescent="0.25">
      <c r="B371" s="127" t="s">
        <v>10</v>
      </c>
      <c r="C371" s="22">
        <v>7038492</v>
      </c>
      <c r="D371" s="23">
        <v>44341</v>
      </c>
      <c r="E371" s="10"/>
      <c r="F371" s="10"/>
      <c r="G371" s="10"/>
      <c r="H371" s="10">
        <v>9</v>
      </c>
      <c r="I371" s="10">
        <v>10</v>
      </c>
      <c r="J371" s="10">
        <f>I371-H371</f>
        <v>1</v>
      </c>
      <c r="K371" s="118"/>
      <c r="L371" s="10"/>
    </row>
    <row r="372" spans="1:15" s="6" customFormat="1" x14ac:dyDescent="0.25">
      <c r="A372" s="8">
        <v>134</v>
      </c>
      <c r="B372" s="127" t="s">
        <v>246</v>
      </c>
      <c r="C372" s="25"/>
      <c r="D372" s="34"/>
      <c r="E372" s="13"/>
      <c r="F372" s="13"/>
      <c r="G372" s="10"/>
      <c r="H372" s="13"/>
      <c r="I372" s="13"/>
      <c r="J372" s="13"/>
      <c r="K372" s="150">
        <v>2</v>
      </c>
      <c r="L372" s="13"/>
      <c r="N372" s="2"/>
      <c r="O372" s="2"/>
    </row>
    <row r="373" spans="1:15" s="6" customFormat="1" x14ac:dyDescent="0.25">
      <c r="A373" s="8">
        <v>135</v>
      </c>
      <c r="B373" s="127" t="s">
        <v>492</v>
      </c>
      <c r="C373" s="25"/>
      <c r="D373" s="44" t="s">
        <v>563</v>
      </c>
      <c r="E373" s="13"/>
      <c r="F373" s="13"/>
      <c r="G373" s="10"/>
      <c r="H373" s="13"/>
      <c r="I373" s="13"/>
      <c r="J373" s="13"/>
      <c r="K373" s="118"/>
      <c r="L373" s="13"/>
      <c r="N373" s="2"/>
      <c r="O373" s="2"/>
    </row>
    <row r="374" spans="1:15" s="6" customFormat="1" x14ac:dyDescent="0.25">
      <c r="A374" s="8"/>
      <c r="B374" s="127" t="s">
        <v>9</v>
      </c>
      <c r="C374" s="25">
        <v>394301</v>
      </c>
      <c r="D374" s="34">
        <v>43706</v>
      </c>
      <c r="E374" s="46">
        <v>114</v>
      </c>
      <c r="F374" s="45">
        <v>117</v>
      </c>
      <c r="G374" s="46">
        <f>F374-E374</f>
        <v>3</v>
      </c>
      <c r="H374" s="46"/>
      <c r="I374" s="46"/>
      <c r="J374" s="46"/>
      <c r="K374" s="118"/>
      <c r="L374" s="13"/>
      <c r="N374" s="2"/>
      <c r="O374" s="2"/>
    </row>
    <row r="375" spans="1:15" s="6" customFormat="1" x14ac:dyDescent="0.25">
      <c r="A375" s="8"/>
      <c r="B375" s="127" t="s">
        <v>9</v>
      </c>
      <c r="C375" s="25">
        <v>395506</v>
      </c>
      <c r="D375" s="34">
        <v>43706</v>
      </c>
      <c r="E375" s="46">
        <v>21</v>
      </c>
      <c r="F375" s="45">
        <v>22</v>
      </c>
      <c r="G375" s="46">
        <f>F375-E375</f>
        <v>1</v>
      </c>
      <c r="H375" s="46"/>
      <c r="I375" s="46"/>
      <c r="J375" s="46"/>
      <c r="K375" s="118"/>
      <c r="L375" s="13"/>
      <c r="N375" s="2"/>
      <c r="O375" s="2"/>
    </row>
    <row r="376" spans="1:15" s="6" customFormat="1" x14ac:dyDescent="0.25">
      <c r="A376" s="8"/>
      <c r="B376" s="127" t="s">
        <v>10</v>
      </c>
      <c r="C376" s="25">
        <v>848704</v>
      </c>
      <c r="D376" s="34">
        <v>42976</v>
      </c>
      <c r="E376" s="46"/>
      <c r="F376" s="46"/>
      <c r="G376" s="46"/>
      <c r="H376" s="46">
        <v>90</v>
      </c>
      <c r="I376" s="45">
        <v>92</v>
      </c>
      <c r="J376" s="46">
        <f>I376-H376</f>
        <v>2</v>
      </c>
      <c r="K376" s="118"/>
      <c r="L376" s="13"/>
      <c r="N376" s="2"/>
      <c r="O376" s="2"/>
    </row>
    <row r="377" spans="1:15" s="6" customFormat="1" x14ac:dyDescent="0.25">
      <c r="A377" s="8"/>
      <c r="B377" s="127" t="s">
        <v>10</v>
      </c>
      <c r="C377" s="25">
        <v>794102</v>
      </c>
      <c r="D377" s="34">
        <v>42976</v>
      </c>
      <c r="E377" s="46"/>
      <c r="F377" s="46"/>
      <c r="G377" s="46"/>
      <c r="H377" s="46">
        <v>22</v>
      </c>
      <c r="I377" s="45">
        <v>23</v>
      </c>
      <c r="J377" s="46">
        <f>I377-H377</f>
        <v>1</v>
      </c>
      <c r="K377" s="118"/>
      <c r="L377" s="13"/>
      <c r="N377" s="2"/>
      <c r="O377" s="2"/>
    </row>
    <row r="378" spans="1:15" s="6" customFormat="1" x14ac:dyDescent="0.25">
      <c r="A378" s="8">
        <v>136</v>
      </c>
      <c r="B378" s="127" t="s">
        <v>245</v>
      </c>
      <c r="C378" s="25"/>
      <c r="D378" s="34"/>
      <c r="E378" s="13"/>
      <c r="F378" s="13"/>
      <c r="G378" s="10"/>
      <c r="H378" s="13"/>
      <c r="I378" s="13"/>
      <c r="J378" s="13"/>
      <c r="K378" s="126"/>
      <c r="L378" s="13"/>
      <c r="N378" s="2"/>
      <c r="O378" s="2"/>
    </row>
    <row r="379" spans="1:15" ht="28.5" x14ac:dyDescent="0.25">
      <c r="B379" s="185" t="s">
        <v>244</v>
      </c>
      <c r="C379" s="22"/>
      <c r="D379" s="23"/>
      <c r="E379" s="10"/>
      <c r="F379" s="10"/>
      <c r="G379" s="10"/>
      <c r="H379" s="10"/>
      <c r="I379" s="10"/>
      <c r="J379" s="10"/>
      <c r="K379" s="126"/>
      <c r="L379" s="24"/>
    </row>
    <row r="380" spans="1:15" x14ac:dyDescent="0.25">
      <c r="B380" s="127" t="s">
        <v>9</v>
      </c>
      <c r="C380" s="22">
        <v>1459308</v>
      </c>
      <c r="D380" s="23">
        <v>43718</v>
      </c>
      <c r="E380" s="10">
        <v>177</v>
      </c>
      <c r="F380" s="10">
        <v>183</v>
      </c>
      <c r="G380" s="10">
        <f>F380-E380</f>
        <v>6</v>
      </c>
      <c r="H380" s="10"/>
      <c r="I380" s="10"/>
      <c r="J380" s="10"/>
      <c r="K380" s="118"/>
      <c r="L380" s="24"/>
    </row>
    <row r="381" spans="1:15" x14ac:dyDescent="0.25">
      <c r="B381" s="127" t="s">
        <v>9</v>
      </c>
      <c r="C381" s="22">
        <v>1452502</v>
      </c>
      <c r="D381" s="23"/>
      <c r="E381" s="10">
        <v>19</v>
      </c>
      <c r="F381" s="10">
        <v>20</v>
      </c>
      <c r="G381" s="10">
        <f>F381-E381</f>
        <v>1</v>
      </c>
      <c r="H381" s="10"/>
      <c r="I381" s="10"/>
      <c r="J381" s="10"/>
      <c r="K381" s="118"/>
      <c r="L381" s="24"/>
    </row>
    <row r="382" spans="1:15" x14ac:dyDescent="0.25">
      <c r="B382" s="127" t="s">
        <v>10</v>
      </c>
      <c r="C382" s="22">
        <v>1451104</v>
      </c>
      <c r="D382" s="23">
        <v>42988</v>
      </c>
      <c r="E382" s="10"/>
      <c r="F382" s="10"/>
      <c r="G382" s="10"/>
      <c r="H382" s="10">
        <v>128</v>
      </c>
      <c r="I382" s="10">
        <v>133</v>
      </c>
      <c r="J382" s="10">
        <f>I382-H382</f>
        <v>5</v>
      </c>
      <c r="K382" s="118"/>
      <c r="L382" s="24"/>
    </row>
    <row r="383" spans="1:15" x14ac:dyDescent="0.25">
      <c r="B383" s="127" t="s">
        <v>10</v>
      </c>
      <c r="C383" s="22">
        <v>1450701</v>
      </c>
      <c r="D383" s="23"/>
      <c r="E383" s="10"/>
      <c r="F383" s="10"/>
      <c r="G383" s="10"/>
      <c r="H383" s="10">
        <v>71</v>
      </c>
      <c r="I383" s="10">
        <v>73</v>
      </c>
      <c r="J383" s="10">
        <f>I383-H383</f>
        <v>2</v>
      </c>
      <c r="K383" s="118"/>
      <c r="L383" s="24"/>
    </row>
    <row r="384" spans="1:15" x14ac:dyDescent="0.25">
      <c r="A384" s="8">
        <v>137</v>
      </c>
      <c r="B384" s="127"/>
      <c r="C384" s="22"/>
      <c r="D384" s="23"/>
      <c r="E384" s="10"/>
      <c r="F384" s="10"/>
      <c r="G384" s="10"/>
      <c r="H384" s="10"/>
      <c r="I384" s="10"/>
      <c r="J384" s="10"/>
      <c r="K384" s="150">
        <v>1</v>
      </c>
      <c r="L384" s="10"/>
    </row>
    <row r="385" spans="1:12" x14ac:dyDescent="0.25">
      <c r="A385" s="8">
        <v>138</v>
      </c>
      <c r="B385" s="127" t="s">
        <v>243</v>
      </c>
      <c r="C385" s="22"/>
      <c r="D385" s="44" t="s">
        <v>569</v>
      </c>
      <c r="E385" s="10"/>
      <c r="F385" s="10"/>
      <c r="G385" s="10"/>
      <c r="H385" s="10"/>
      <c r="I385" s="10"/>
      <c r="J385" s="10"/>
      <c r="K385" s="118"/>
      <c r="L385" s="10"/>
    </row>
    <row r="386" spans="1:12" x14ac:dyDescent="0.25">
      <c r="B386" s="127" t="s">
        <v>9</v>
      </c>
      <c r="C386" s="22">
        <v>110095524</v>
      </c>
      <c r="D386" s="23">
        <v>43705</v>
      </c>
      <c r="E386" s="10">
        <v>92</v>
      </c>
      <c r="F386" s="10">
        <v>94</v>
      </c>
      <c r="G386" s="10">
        <f>F386-E386</f>
        <v>2</v>
      </c>
      <c r="H386" s="10"/>
      <c r="I386" s="10"/>
      <c r="J386" s="10"/>
      <c r="K386" s="118"/>
      <c r="L386" s="10"/>
    </row>
    <row r="387" spans="1:12" x14ac:dyDescent="0.25">
      <c r="B387" s="127" t="s">
        <v>10</v>
      </c>
      <c r="C387" s="22">
        <v>110096460</v>
      </c>
      <c r="D387" s="23">
        <v>42975</v>
      </c>
      <c r="E387" s="10"/>
      <c r="F387" s="10"/>
      <c r="G387" s="10"/>
      <c r="H387" s="10">
        <v>80</v>
      </c>
      <c r="I387" s="10">
        <v>82</v>
      </c>
      <c r="J387" s="10">
        <f>I387-H387</f>
        <v>2</v>
      </c>
      <c r="K387" s="118"/>
      <c r="L387" s="10"/>
    </row>
    <row r="388" spans="1:12" x14ac:dyDescent="0.25">
      <c r="A388" s="8">
        <v>139</v>
      </c>
      <c r="B388" s="127" t="s">
        <v>458</v>
      </c>
      <c r="C388" s="22"/>
      <c r="D388" s="23"/>
      <c r="E388" s="10"/>
      <c r="F388" s="10"/>
      <c r="G388" s="10"/>
      <c r="H388" s="10"/>
      <c r="I388" s="10"/>
      <c r="J388" s="10"/>
      <c r="K388" s="118"/>
      <c r="L388" s="24"/>
    </row>
    <row r="389" spans="1:12" x14ac:dyDescent="0.25">
      <c r="B389" s="127" t="s">
        <v>9</v>
      </c>
      <c r="C389" s="22">
        <v>194801</v>
      </c>
      <c r="D389" s="23">
        <v>44559</v>
      </c>
      <c r="E389" s="45">
        <v>31</v>
      </c>
      <c r="F389" s="10">
        <v>34</v>
      </c>
      <c r="G389" s="45">
        <f>F389-E389</f>
        <v>3</v>
      </c>
      <c r="H389" s="45"/>
      <c r="I389" s="45"/>
      <c r="J389" s="45"/>
      <c r="K389" s="118"/>
      <c r="L389" s="24"/>
    </row>
    <row r="390" spans="1:12" x14ac:dyDescent="0.25">
      <c r="B390" s="127" t="s">
        <v>10</v>
      </c>
      <c r="C390" s="22">
        <v>272170</v>
      </c>
      <c r="D390" s="23">
        <v>43098</v>
      </c>
      <c r="E390" s="45"/>
      <c r="F390" s="45"/>
      <c r="G390" s="45"/>
      <c r="H390" s="45">
        <v>30</v>
      </c>
      <c r="I390" s="10">
        <v>30</v>
      </c>
      <c r="J390" s="45">
        <f>I390-H390</f>
        <v>0</v>
      </c>
      <c r="K390" s="118"/>
      <c r="L390" s="24"/>
    </row>
    <row r="391" spans="1:12" x14ac:dyDescent="0.25">
      <c r="A391" s="8">
        <v>140</v>
      </c>
      <c r="B391" s="127" t="s">
        <v>242</v>
      </c>
      <c r="C391" s="22"/>
      <c r="D391" s="23"/>
      <c r="E391" s="10"/>
      <c r="F391" s="10"/>
      <c r="G391" s="10"/>
      <c r="H391" s="10"/>
      <c r="I391" s="10"/>
      <c r="J391" s="10"/>
      <c r="K391" s="150">
        <v>1</v>
      </c>
      <c r="L391" s="10"/>
    </row>
    <row r="392" spans="1:12" ht="28.5" x14ac:dyDescent="0.25">
      <c r="A392" s="8">
        <v>141</v>
      </c>
      <c r="B392" s="185" t="s">
        <v>241</v>
      </c>
      <c r="C392" s="22"/>
      <c r="D392" s="44" t="s">
        <v>570</v>
      </c>
      <c r="E392" s="10"/>
      <c r="F392" s="10"/>
      <c r="G392" s="10"/>
      <c r="H392" s="10"/>
      <c r="I392" s="10"/>
      <c r="J392" s="10"/>
      <c r="K392" s="118"/>
      <c r="L392" s="10"/>
    </row>
    <row r="393" spans="1:12" x14ac:dyDescent="0.25">
      <c r="B393" s="127" t="s">
        <v>9</v>
      </c>
      <c r="C393" s="22">
        <v>12865009</v>
      </c>
      <c r="D393" s="23">
        <v>43587</v>
      </c>
      <c r="E393" s="46">
        <v>148</v>
      </c>
      <c r="F393" s="45">
        <v>156</v>
      </c>
      <c r="G393" s="46">
        <f>F393-E393</f>
        <v>8</v>
      </c>
      <c r="H393" s="46"/>
      <c r="I393" s="46"/>
      <c r="J393" s="46"/>
      <c r="K393" s="118"/>
      <c r="L393" s="10"/>
    </row>
    <row r="394" spans="1:12" x14ac:dyDescent="0.25">
      <c r="B394" s="127" t="s">
        <v>9</v>
      </c>
      <c r="C394" s="22">
        <v>12862800</v>
      </c>
      <c r="D394" s="23">
        <v>43587</v>
      </c>
      <c r="E394" s="46">
        <v>16</v>
      </c>
      <c r="F394" s="45">
        <v>18</v>
      </c>
      <c r="G394" s="46">
        <f>F394-E394</f>
        <v>2</v>
      </c>
      <c r="H394" s="46"/>
      <c r="I394" s="46"/>
      <c r="J394" s="46"/>
      <c r="K394" s="118"/>
      <c r="L394" s="10"/>
    </row>
    <row r="395" spans="1:12" x14ac:dyDescent="0.25">
      <c r="B395" s="127" t="s">
        <v>10</v>
      </c>
      <c r="C395" s="22">
        <v>12861605</v>
      </c>
      <c r="D395" s="23">
        <v>42857</v>
      </c>
      <c r="E395" s="46"/>
      <c r="F395" s="46"/>
      <c r="G395" s="46"/>
      <c r="H395" s="46">
        <v>114</v>
      </c>
      <c r="I395" s="45">
        <v>116</v>
      </c>
      <c r="J395" s="46">
        <f>I395-H395</f>
        <v>2</v>
      </c>
      <c r="K395" s="118"/>
      <c r="L395" s="10"/>
    </row>
    <row r="396" spans="1:12" x14ac:dyDescent="0.25">
      <c r="B396" s="127" t="s">
        <v>10</v>
      </c>
      <c r="C396" s="22">
        <v>12861209</v>
      </c>
      <c r="D396" s="23">
        <v>42857</v>
      </c>
      <c r="E396" s="46"/>
      <c r="F396" s="46"/>
      <c r="G396" s="46"/>
      <c r="H396" s="46">
        <v>26</v>
      </c>
      <c r="I396" s="45">
        <v>27</v>
      </c>
      <c r="J396" s="46">
        <f>I396-H396</f>
        <v>1</v>
      </c>
      <c r="K396" s="118"/>
      <c r="L396" s="10"/>
    </row>
    <row r="397" spans="1:12" x14ac:dyDescent="0.25">
      <c r="A397" s="8">
        <v>142</v>
      </c>
      <c r="B397" s="127"/>
      <c r="C397" s="22"/>
      <c r="D397" s="23"/>
      <c r="E397" s="10"/>
      <c r="F397" s="10"/>
      <c r="G397" s="10"/>
      <c r="H397" s="10"/>
      <c r="I397" s="10"/>
      <c r="J397" s="10"/>
      <c r="K397" s="150">
        <v>1</v>
      </c>
      <c r="L397" s="10"/>
    </row>
    <row r="398" spans="1:12" x14ac:dyDescent="0.25">
      <c r="A398" s="8">
        <v>143</v>
      </c>
      <c r="B398" s="127"/>
      <c r="C398" s="22"/>
      <c r="D398" s="23"/>
      <c r="E398" s="10"/>
      <c r="F398" s="10"/>
      <c r="G398" s="10"/>
      <c r="H398" s="10"/>
      <c r="I398" s="10"/>
      <c r="J398" s="10"/>
      <c r="K398" s="150">
        <v>1</v>
      </c>
      <c r="L398" s="10"/>
    </row>
    <row r="399" spans="1:12" x14ac:dyDescent="0.25">
      <c r="A399" s="8">
        <v>144</v>
      </c>
      <c r="B399" s="127" t="s">
        <v>345</v>
      </c>
      <c r="C399" s="22"/>
      <c r="D399" s="23"/>
      <c r="E399" s="10"/>
      <c r="F399" s="10"/>
      <c r="G399" s="10"/>
      <c r="H399" s="10"/>
      <c r="I399" s="10"/>
      <c r="J399" s="10"/>
      <c r="K399" s="118"/>
      <c r="L399" s="24"/>
    </row>
    <row r="400" spans="1:12" x14ac:dyDescent="0.25">
      <c r="B400" s="127" t="s">
        <v>9</v>
      </c>
      <c r="C400" s="22">
        <v>13210914</v>
      </c>
      <c r="D400" s="23">
        <v>44432</v>
      </c>
      <c r="E400" s="10">
        <v>24</v>
      </c>
      <c r="F400" s="10">
        <v>29</v>
      </c>
      <c r="G400" s="10">
        <f>F400-E400</f>
        <v>5</v>
      </c>
      <c r="H400" s="10"/>
      <c r="I400" s="10"/>
      <c r="J400" s="10"/>
      <c r="K400" s="118"/>
      <c r="L400" s="24"/>
    </row>
    <row r="401" spans="1:12" x14ac:dyDescent="0.25">
      <c r="B401" s="127" t="s">
        <v>10</v>
      </c>
      <c r="C401" s="22">
        <v>13210611</v>
      </c>
      <c r="D401" s="23">
        <v>43701</v>
      </c>
      <c r="E401" s="10"/>
      <c r="F401" s="10"/>
      <c r="G401" s="10"/>
      <c r="H401" s="10">
        <v>17</v>
      </c>
      <c r="I401" s="10">
        <v>21</v>
      </c>
      <c r="J401" s="10">
        <f>I401-H401</f>
        <v>4</v>
      </c>
      <c r="K401" s="118"/>
      <c r="L401" s="24"/>
    </row>
    <row r="402" spans="1:12" x14ac:dyDescent="0.25">
      <c r="A402" s="8">
        <v>145</v>
      </c>
      <c r="B402" s="127" t="s">
        <v>500</v>
      </c>
      <c r="C402" s="22"/>
      <c r="D402" s="23"/>
      <c r="E402" s="10"/>
      <c r="F402" s="10"/>
      <c r="G402" s="10"/>
      <c r="H402" s="10"/>
      <c r="I402" s="10"/>
      <c r="J402" s="10"/>
      <c r="K402" s="118"/>
      <c r="L402" s="10"/>
    </row>
    <row r="403" spans="1:12" x14ac:dyDescent="0.25">
      <c r="B403" s="127" t="s">
        <v>9</v>
      </c>
      <c r="C403" s="22">
        <v>81327</v>
      </c>
      <c r="D403" s="23">
        <v>44054</v>
      </c>
      <c r="E403" s="10">
        <v>0</v>
      </c>
      <c r="F403" s="10">
        <v>0</v>
      </c>
      <c r="G403" s="10"/>
      <c r="H403" s="10"/>
      <c r="I403" s="10"/>
      <c r="J403" s="10"/>
      <c r="K403" s="118"/>
      <c r="L403" s="10"/>
    </row>
    <row r="404" spans="1:12" x14ac:dyDescent="0.25">
      <c r="B404" s="127" t="s">
        <v>9</v>
      </c>
      <c r="C404" s="22">
        <v>81322</v>
      </c>
      <c r="D404" s="23">
        <v>44054</v>
      </c>
      <c r="E404" s="10">
        <v>0</v>
      </c>
      <c r="F404" s="10">
        <v>0</v>
      </c>
      <c r="G404" s="10"/>
      <c r="H404" s="10"/>
      <c r="I404" s="10"/>
      <c r="J404" s="10"/>
      <c r="K404" s="118"/>
      <c r="L404" s="10"/>
    </row>
    <row r="405" spans="1:12" x14ac:dyDescent="0.25">
      <c r="B405" s="127" t="s">
        <v>10</v>
      </c>
      <c r="C405" s="22">
        <v>88256</v>
      </c>
      <c r="D405" s="23">
        <v>43323</v>
      </c>
      <c r="E405" s="10"/>
      <c r="F405" s="10"/>
      <c r="G405" s="10"/>
      <c r="H405" s="10">
        <v>0</v>
      </c>
      <c r="I405" s="10">
        <v>0</v>
      </c>
      <c r="J405" s="10">
        <f>I405-H405</f>
        <v>0</v>
      </c>
      <c r="K405" s="118"/>
      <c r="L405" s="10"/>
    </row>
    <row r="406" spans="1:12" x14ac:dyDescent="0.25">
      <c r="B406" s="127" t="s">
        <v>10</v>
      </c>
      <c r="C406" s="22">
        <v>88259</v>
      </c>
      <c r="D406" s="23">
        <v>43323</v>
      </c>
      <c r="E406" s="10"/>
      <c r="F406" s="10"/>
      <c r="G406" s="10"/>
      <c r="H406" s="10">
        <v>0</v>
      </c>
      <c r="I406" s="10">
        <v>0</v>
      </c>
      <c r="J406" s="10">
        <f>I406-H406</f>
        <v>0</v>
      </c>
      <c r="K406" s="118"/>
      <c r="L406" s="10"/>
    </row>
    <row r="407" spans="1:12" x14ac:dyDescent="0.25">
      <c r="A407" s="8">
        <v>146</v>
      </c>
      <c r="B407" s="127"/>
      <c r="C407" s="22"/>
      <c r="D407" s="23"/>
      <c r="E407" s="10"/>
      <c r="F407" s="10"/>
      <c r="G407" s="10"/>
      <c r="H407" s="29"/>
      <c r="I407" s="29"/>
      <c r="J407" s="29"/>
      <c r="K407" s="150">
        <v>1</v>
      </c>
      <c r="L407" s="10"/>
    </row>
    <row r="408" spans="1:12" x14ac:dyDescent="0.25">
      <c r="A408" s="8">
        <v>147</v>
      </c>
      <c r="B408" s="127" t="s">
        <v>240</v>
      </c>
      <c r="C408" s="132"/>
      <c r="D408" s="128"/>
      <c r="E408" s="45"/>
      <c r="F408" s="45"/>
      <c r="G408" s="10"/>
      <c r="H408" s="45"/>
      <c r="I408" s="45"/>
      <c r="J408" s="45"/>
      <c r="K408" s="118"/>
      <c r="L408" s="10"/>
    </row>
    <row r="409" spans="1:12" x14ac:dyDescent="0.25">
      <c r="B409" s="127" t="s">
        <v>9</v>
      </c>
      <c r="C409" s="22">
        <v>38372802</v>
      </c>
      <c r="D409" s="32"/>
      <c r="E409" s="10">
        <v>112</v>
      </c>
      <c r="F409" s="10">
        <v>116</v>
      </c>
      <c r="G409" s="10">
        <f>F409-E409</f>
        <v>4</v>
      </c>
      <c r="H409" s="10"/>
      <c r="I409" s="10"/>
      <c r="J409" s="10"/>
      <c r="K409" s="118"/>
      <c r="L409" s="10"/>
    </row>
    <row r="410" spans="1:12" x14ac:dyDescent="0.25">
      <c r="B410" s="127" t="s">
        <v>10</v>
      </c>
      <c r="C410" s="22">
        <v>38370600</v>
      </c>
      <c r="D410" s="32"/>
      <c r="E410" s="10"/>
      <c r="F410" s="10"/>
      <c r="G410" s="10"/>
      <c r="H410" s="10">
        <v>67</v>
      </c>
      <c r="I410" s="10">
        <v>70</v>
      </c>
      <c r="J410" s="10">
        <f>I410-H410</f>
        <v>3</v>
      </c>
      <c r="K410" s="118"/>
      <c r="L410" s="10"/>
    </row>
    <row r="411" spans="1:12" ht="28.5" x14ac:dyDescent="0.25">
      <c r="A411" s="8">
        <v>148</v>
      </c>
      <c r="B411" s="185" t="s">
        <v>239</v>
      </c>
      <c r="C411" s="22"/>
      <c r="D411" s="23"/>
      <c r="E411" s="10"/>
      <c r="F411" s="10"/>
      <c r="G411" s="10"/>
      <c r="H411" s="10"/>
      <c r="I411" s="10"/>
      <c r="J411" s="10"/>
      <c r="K411" s="118"/>
      <c r="L411" s="10"/>
    </row>
    <row r="412" spans="1:12" x14ac:dyDescent="0.25">
      <c r="B412" s="127" t="s">
        <v>9</v>
      </c>
      <c r="C412" s="22">
        <v>1122403</v>
      </c>
      <c r="D412" s="23">
        <v>43767</v>
      </c>
      <c r="E412" s="10">
        <v>33</v>
      </c>
      <c r="F412" s="10">
        <v>35</v>
      </c>
      <c r="G412" s="10">
        <f>F412-E412</f>
        <v>2</v>
      </c>
      <c r="H412" s="10"/>
      <c r="I412" s="10"/>
      <c r="J412" s="10"/>
      <c r="K412" s="118"/>
      <c r="L412" s="10"/>
    </row>
    <row r="413" spans="1:12" x14ac:dyDescent="0.25">
      <c r="B413" s="127" t="s">
        <v>10</v>
      </c>
      <c r="C413" s="22">
        <v>1122601</v>
      </c>
      <c r="D413" s="23">
        <v>43037</v>
      </c>
      <c r="E413" s="10"/>
      <c r="F413" s="10"/>
      <c r="G413" s="10"/>
      <c r="H413" s="10">
        <v>20</v>
      </c>
      <c r="I413" s="10">
        <v>21</v>
      </c>
      <c r="J413" s="10">
        <f>I413-H413</f>
        <v>1</v>
      </c>
      <c r="K413" s="118"/>
      <c r="L413" s="10"/>
    </row>
    <row r="414" spans="1:12" x14ac:dyDescent="0.25">
      <c r="A414" s="8">
        <v>149</v>
      </c>
      <c r="B414" s="127" t="s">
        <v>371</v>
      </c>
      <c r="C414" s="22"/>
      <c r="D414" s="44" t="s">
        <v>570</v>
      </c>
      <c r="E414" s="45"/>
      <c r="F414" s="45"/>
      <c r="G414" s="10"/>
      <c r="H414" s="45"/>
      <c r="I414" s="45"/>
      <c r="J414" s="45"/>
      <c r="K414" s="118"/>
      <c r="L414" s="10"/>
    </row>
    <row r="415" spans="1:12" x14ac:dyDescent="0.25">
      <c r="B415" s="127" t="s">
        <v>9</v>
      </c>
      <c r="C415" s="22">
        <v>5552809</v>
      </c>
      <c r="D415" s="23">
        <v>44403</v>
      </c>
      <c r="E415" s="45">
        <v>79</v>
      </c>
      <c r="F415" s="45">
        <v>85</v>
      </c>
      <c r="G415" s="45">
        <f>F415-E415</f>
        <v>6</v>
      </c>
      <c r="H415" s="45"/>
      <c r="I415" s="45"/>
      <c r="J415" s="45"/>
      <c r="K415" s="118"/>
      <c r="L415" s="10"/>
    </row>
    <row r="416" spans="1:12" x14ac:dyDescent="0.25">
      <c r="B416" s="127" t="s">
        <v>10</v>
      </c>
      <c r="C416" s="22">
        <v>5552908</v>
      </c>
      <c r="D416" s="23">
        <v>43672</v>
      </c>
      <c r="E416" s="45"/>
      <c r="F416" s="45"/>
      <c r="G416" s="45"/>
      <c r="H416" s="45">
        <v>48</v>
      </c>
      <c r="I416" s="45">
        <v>52</v>
      </c>
      <c r="J416" s="45">
        <f>I416-H416</f>
        <v>4</v>
      </c>
      <c r="K416" s="118"/>
      <c r="L416" s="10"/>
    </row>
    <row r="417" spans="1:12" x14ac:dyDescent="0.25">
      <c r="A417" s="8">
        <v>150</v>
      </c>
      <c r="B417" s="127" t="s">
        <v>423</v>
      </c>
      <c r="C417" s="22"/>
      <c r="D417" s="38"/>
      <c r="E417" s="10"/>
      <c r="F417" s="10"/>
      <c r="G417" s="10"/>
      <c r="H417" s="10"/>
      <c r="I417" s="10"/>
      <c r="J417" s="10"/>
      <c r="K417" s="118"/>
      <c r="L417" s="10"/>
    </row>
    <row r="418" spans="1:12" x14ac:dyDescent="0.25">
      <c r="B418" s="127" t="s">
        <v>9</v>
      </c>
      <c r="C418" s="22">
        <v>13000607</v>
      </c>
      <c r="D418" s="32">
        <v>43819</v>
      </c>
      <c r="E418" s="45">
        <v>163</v>
      </c>
      <c r="F418" s="10">
        <v>172</v>
      </c>
      <c r="G418" s="45">
        <f>F418-E418</f>
        <v>9</v>
      </c>
      <c r="H418" s="45"/>
      <c r="I418" s="45"/>
      <c r="J418" s="45"/>
      <c r="K418" s="118"/>
      <c r="L418" s="10"/>
    </row>
    <row r="419" spans="1:12" x14ac:dyDescent="0.25">
      <c r="B419" s="127" t="s">
        <v>9</v>
      </c>
      <c r="C419" s="22">
        <v>12994204</v>
      </c>
      <c r="D419" s="32">
        <v>43819</v>
      </c>
      <c r="E419" s="45">
        <v>2</v>
      </c>
      <c r="F419" s="10">
        <v>2</v>
      </c>
      <c r="G419" s="45">
        <f>F419-E419</f>
        <v>0</v>
      </c>
      <c r="H419" s="45"/>
      <c r="I419" s="45"/>
      <c r="J419" s="45"/>
      <c r="K419" s="118"/>
      <c r="L419" s="10"/>
    </row>
    <row r="420" spans="1:12" x14ac:dyDescent="0.25">
      <c r="B420" s="127" t="s">
        <v>10</v>
      </c>
      <c r="C420" s="22">
        <v>12825102</v>
      </c>
      <c r="D420" s="32">
        <v>43089</v>
      </c>
      <c r="E420" s="45"/>
      <c r="F420" s="45"/>
      <c r="G420" s="45"/>
      <c r="H420" s="45">
        <v>66</v>
      </c>
      <c r="I420" s="10">
        <v>66</v>
      </c>
      <c r="J420" s="45">
        <f>I420-H420</f>
        <v>0</v>
      </c>
      <c r="K420" s="118"/>
      <c r="L420" s="10"/>
    </row>
    <row r="421" spans="1:12" x14ac:dyDescent="0.25">
      <c r="B421" s="127" t="s">
        <v>10</v>
      </c>
      <c r="C421" s="22">
        <v>12824501</v>
      </c>
      <c r="D421" s="32">
        <v>43089</v>
      </c>
      <c r="E421" s="45"/>
      <c r="F421" s="45"/>
      <c r="G421" s="45"/>
      <c r="H421" s="45">
        <v>64</v>
      </c>
      <c r="I421" s="10">
        <v>75</v>
      </c>
      <c r="J421" s="45">
        <f>I421-H421</f>
        <v>11</v>
      </c>
      <c r="K421" s="118"/>
      <c r="L421" s="10"/>
    </row>
    <row r="422" spans="1:12" x14ac:dyDescent="0.25">
      <c r="A422" s="8">
        <v>151</v>
      </c>
      <c r="B422" s="127" t="s">
        <v>238</v>
      </c>
      <c r="C422" s="22"/>
      <c r="D422" s="44" t="s">
        <v>570</v>
      </c>
      <c r="E422" s="10"/>
      <c r="F422" s="10"/>
      <c r="G422" s="10"/>
      <c r="H422" s="10"/>
      <c r="I422" s="10"/>
      <c r="J422" s="10"/>
      <c r="K422" s="118"/>
      <c r="L422" s="10"/>
    </row>
    <row r="423" spans="1:12" x14ac:dyDescent="0.25">
      <c r="B423" s="127" t="s">
        <v>9</v>
      </c>
      <c r="C423" s="22">
        <v>2212600</v>
      </c>
      <c r="D423" s="23">
        <v>43545</v>
      </c>
      <c r="E423" s="45">
        <v>217</v>
      </c>
      <c r="F423" s="45">
        <v>221</v>
      </c>
      <c r="G423" s="45">
        <f>F423-E423</f>
        <v>4</v>
      </c>
      <c r="H423" s="45"/>
      <c r="I423" s="45"/>
      <c r="J423" s="45"/>
      <c r="K423" s="118"/>
      <c r="L423" s="10"/>
    </row>
    <row r="424" spans="1:12" x14ac:dyDescent="0.25">
      <c r="B424" s="127" t="s">
        <v>9</v>
      </c>
      <c r="C424" s="22">
        <v>9005908</v>
      </c>
      <c r="D424" s="23"/>
      <c r="E424" s="45">
        <v>2</v>
      </c>
      <c r="F424" s="45">
        <v>2</v>
      </c>
      <c r="G424" s="45">
        <f>F424-E424</f>
        <v>0</v>
      </c>
      <c r="H424" s="45"/>
      <c r="I424" s="45"/>
      <c r="J424" s="45"/>
      <c r="K424" s="118"/>
      <c r="L424" s="10"/>
    </row>
    <row r="425" spans="1:12" x14ac:dyDescent="0.25">
      <c r="B425" s="127" t="s">
        <v>10</v>
      </c>
      <c r="C425" s="22">
        <v>2213003</v>
      </c>
      <c r="D425" s="23">
        <v>42815</v>
      </c>
      <c r="E425" s="45"/>
      <c r="F425" s="45"/>
      <c r="G425" s="45"/>
      <c r="H425" s="45">
        <v>165</v>
      </c>
      <c r="I425" s="45">
        <v>168</v>
      </c>
      <c r="J425" s="45">
        <f>I425-H425</f>
        <v>3</v>
      </c>
      <c r="K425" s="118"/>
      <c r="L425" s="10"/>
    </row>
    <row r="426" spans="1:12" x14ac:dyDescent="0.25">
      <c r="B426" s="127" t="s">
        <v>10</v>
      </c>
      <c r="C426" s="22">
        <v>1182502</v>
      </c>
      <c r="D426" s="23"/>
      <c r="E426" s="45"/>
      <c r="F426" s="45"/>
      <c r="G426" s="45"/>
      <c r="H426" s="45">
        <v>1</v>
      </c>
      <c r="I426" s="45">
        <v>1</v>
      </c>
      <c r="J426" s="45">
        <f>I426-H426</f>
        <v>0</v>
      </c>
      <c r="K426" s="118"/>
      <c r="L426" s="10"/>
    </row>
    <row r="427" spans="1:12" x14ac:dyDescent="0.25">
      <c r="A427" s="8">
        <v>152</v>
      </c>
      <c r="B427" s="127" t="s">
        <v>237</v>
      </c>
      <c r="C427" s="22"/>
      <c r="D427" s="23"/>
      <c r="E427" s="10"/>
      <c r="F427" s="10"/>
      <c r="G427" s="10"/>
      <c r="H427" s="10"/>
      <c r="I427" s="10"/>
      <c r="J427" s="10"/>
      <c r="K427" s="118"/>
      <c r="L427" s="10"/>
    </row>
    <row r="428" spans="1:12" x14ac:dyDescent="0.25">
      <c r="B428" s="127" t="s">
        <v>9</v>
      </c>
      <c r="C428" s="22">
        <v>95146404</v>
      </c>
      <c r="D428" s="23">
        <v>40472</v>
      </c>
      <c r="E428" s="45">
        <v>146</v>
      </c>
      <c r="F428" s="10">
        <v>148</v>
      </c>
      <c r="G428" s="45">
        <f>F428-E428</f>
        <v>2</v>
      </c>
      <c r="H428" s="45"/>
      <c r="I428" s="45"/>
      <c r="J428" s="45"/>
      <c r="K428" s="118"/>
      <c r="L428" s="10"/>
    </row>
    <row r="429" spans="1:12" x14ac:dyDescent="0.25">
      <c r="B429" s="127" t="s">
        <v>10</v>
      </c>
      <c r="C429" s="22">
        <v>95146305</v>
      </c>
      <c r="D429" s="23">
        <v>43029</v>
      </c>
      <c r="E429" s="45"/>
      <c r="F429" s="45"/>
      <c r="G429" s="45"/>
      <c r="H429" s="45">
        <v>86</v>
      </c>
      <c r="I429" s="10">
        <v>89</v>
      </c>
      <c r="J429" s="45">
        <f>I429-H429</f>
        <v>3</v>
      </c>
      <c r="K429" s="118"/>
      <c r="L429" s="10"/>
    </row>
    <row r="430" spans="1:12" x14ac:dyDescent="0.25">
      <c r="A430" s="8">
        <v>153</v>
      </c>
      <c r="B430" s="127" t="s">
        <v>236</v>
      </c>
      <c r="C430" s="22"/>
      <c r="D430" s="23"/>
      <c r="E430" s="10"/>
      <c r="F430" s="10"/>
      <c r="G430" s="10"/>
      <c r="H430" s="10"/>
      <c r="I430" s="10"/>
      <c r="J430" s="10"/>
      <c r="K430" s="118"/>
      <c r="L430" s="10"/>
    </row>
    <row r="431" spans="1:12" x14ac:dyDescent="0.25">
      <c r="B431" s="127" t="s">
        <v>9</v>
      </c>
      <c r="C431" s="22">
        <v>38170408</v>
      </c>
      <c r="D431" s="23">
        <v>43798</v>
      </c>
      <c r="E431" s="10">
        <v>64</v>
      </c>
      <c r="F431" s="10">
        <v>67</v>
      </c>
      <c r="G431" s="10">
        <f>F431-E431</f>
        <v>3</v>
      </c>
      <c r="H431" s="10"/>
      <c r="I431" s="10"/>
      <c r="J431" s="10"/>
      <c r="K431" s="118"/>
      <c r="L431" s="10"/>
    </row>
    <row r="432" spans="1:12" x14ac:dyDescent="0.25">
      <c r="B432" s="127" t="s">
        <v>10</v>
      </c>
      <c r="C432" s="22">
        <v>38178206</v>
      </c>
      <c r="D432" s="23">
        <v>43068</v>
      </c>
      <c r="E432" s="10"/>
      <c r="F432" s="10"/>
      <c r="G432" s="10"/>
      <c r="H432" s="10">
        <v>47</v>
      </c>
      <c r="I432" s="10">
        <v>48</v>
      </c>
      <c r="J432" s="10">
        <f>I432-H432</f>
        <v>1</v>
      </c>
      <c r="K432" s="118"/>
      <c r="L432" s="10"/>
    </row>
    <row r="433" spans="1:12" x14ac:dyDescent="0.25">
      <c r="A433" s="8">
        <v>154</v>
      </c>
      <c r="B433" s="127" t="s">
        <v>341</v>
      </c>
      <c r="C433" s="22"/>
      <c r="D433" s="89" t="s">
        <v>531</v>
      </c>
      <c r="E433" s="108"/>
      <c r="F433" s="108"/>
      <c r="G433" s="108"/>
      <c r="H433" s="108"/>
      <c r="I433" s="108"/>
      <c r="J433" s="108"/>
      <c r="K433" s="158">
        <v>-16</v>
      </c>
      <c r="L433" s="10"/>
    </row>
    <row r="434" spans="1:12" x14ac:dyDescent="0.25">
      <c r="B434" s="127" t="s">
        <v>9</v>
      </c>
      <c r="C434" s="22">
        <v>13038204</v>
      </c>
      <c r="D434" s="23">
        <v>44434</v>
      </c>
      <c r="E434" s="10">
        <v>23</v>
      </c>
      <c r="F434" s="10">
        <v>77</v>
      </c>
      <c r="G434" s="10">
        <f>F434-E434</f>
        <v>54</v>
      </c>
      <c r="H434" s="10"/>
      <c r="I434" s="10"/>
      <c r="J434" s="10"/>
      <c r="K434" s="118"/>
      <c r="L434" s="10"/>
    </row>
    <row r="435" spans="1:12" x14ac:dyDescent="0.25">
      <c r="B435" s="127" t="s">
        <v>10</v>
      </c>
      <c r="C435" s="22">
        <v>13038402</v>
      </c>
      <c r="D435" s="23">
        <v>43703</v>
      </c>
      <c r="E435" s="10"/>
      <c r="F435" s="10"/>
      <c r="G435" s="10"/>
      <c r="H435" s="10">
        <v>11</v>
      </c>
      <c r="I435" s="10">
        <v>37</v>
      </c>
      <c r="J435" s="10">
        <f>I435-H435</f>
        <v>26</v>
      </c>
      <c r="K435" s="118"/>
      <c r="L435" s="10"/>
    </row>
    <row r="436" spans="1:12" x14ac:dyDescent="0.25">
      <c r="A436" s="8">
        <v>155</v>
      </c>
      <c r="B436" s="127" t="s">
        <v>235</v>
      </c>
      <c r="C436" s="22"/>
      <c r="D436" s="44" t="s">
        <v>569</v>
      </c>
      <c r="E436" s="45"/>
      <c r="F436" s="45"/>
      <c r="G436" s="10"/>
      <c r="H436" s="45"/>
      <c r="I436" s="45"/>
      <c r="J436" s="45"/>
      <c r="K436" s="118"/>
      <c r="L436" s="10"/>
    </row>
    <row r="437" spans="1:12" x14ac:dyDescent="0.25">
      <c r="B437" s="127" t="s">
        <v>9</v>
      </c>
      <c r="C437" s="22">
        <v>90464</v>
      </c>
      <c r="D437" s="23">
        <v>43703</v>
      </c>
      <c r="E437" s="45">
        <v>265</v>
      </c>
      <c r="F437" s="45">
        <v>276</v>
      </c>
      <c r="G437" s="45">
        <f>F437-E437</f>
        <v>11</v>
      </c>
      <c r="H437" s="45"/>
      <c r="I437" s="45"/>
      <c r="J437" s="45"/>
      <c r="K437" s="118"/>
      <c r="L437" s="10"/>
    </row>
    <row r="438" spans="1:12" x14ac:dyDescent="0.25">
      <c r="B438" s="127" t="s">
        <v>10</v>
      </c>
      <c r="C438" s="22">
        <v>107364</v>
      </c>
      <c r="D438" s="23">
        <v>42973</v>
      </c>
      <c r="E438" s="45"/>
      <c r="F438" s="45"/>
      <c r="G438" s="45"/>
      <c r="H438" s="45">
        <v>172</v>
      </c>
      <c r="I438" s="45">
        <v>178</v>
      </c>
      <c r="J438" s="45">
        <f>I438-H438</f>
        <v>6</v>
      </c>
      <c r="K438" s="118"/>
      <c r="L438" s="10"/>
    </row>
    <row r="439" spans="1:12" ht="28.5" x14ac:dyDescent="0.25">
      <c r="A439" s="8">
        <v>156</v>
      </c>
      <c r="B439" s="185" t="s">
        <v>441</v>
      </c>
      <c r="C439" s="22"/>
      <c r="D439" s="23"/>
      <c r="E439" s="10"/>
      <c r="F439" s="10"/>
      <c r="G439" s="10"/>
      <c r="H439" s="10"/>
      <c r="I439" s="10"/>
      <c r="J439" s="10"/>
      <c r="K439" s="118"/>
      <c r="L439" s="10"/>
    </row>
    <row r="440" spans="1:12" x14ac:dyDescent="0.25">
      <c r="B440" s="127" t="s">
        <v>9</v>
      </c>
      <c r="C440" s="22">
        <v>36804602</v>
      </c>
      <c r="D440" s="23"/>
      <c r="E440" s="45">
        <v>4</v>
      </c>
      <c r="F440" s="10">
        <v>5</v>
      </c>
      <c r="G440" s="45">
        <f>F440-E440</f>
        <v>1</v>
      </c>
      <c r="H440" s="45"/>
      <c r="I440" s="45"/>
      <c r="J440" s="45"/>
      <c r="K440" s="118"/>
      <c r="L440" s="10"/>
    </row>
    <row r="441" spans="1:12" x14ac:dyDescent="0.25">
      <c r="B441" s="127" t="s">
        <v>9</v>
      </c>
      <c r="C441" s="22">
        <v>36794408</v>
      </c>
      <c r="D441" s="23"/>
      <c r="E441" s="45">
        <v>27</v>
      </c>
      <c r="F441" s="10">
        <v>28</v>
      </c>
      <c r="G441" s="45">
        <f>F441-E441</f>
        <v>1</v>
      </c>
      <c r="H441" s="45"/>
      <c r="I441" s="45"/>
      <c r="J441" s="45"/>
      <c r="K441" s="118"/>
      <c r="L441" s="10"/>
    </row>
    <row r="442" spans="1:12" x14ac:dyDescent="0.25">
      <c r="B442" s="127" t="s">
        <v>10</v>
      </c>
      <c r="C442" s="22">
        <v>36805807</v>
      </c>
      <c r="D442" s="23"/>
      <c r="E442" s="45"/>
      <c r="F442" s="45"/>
      <c r="G442" s="45"/>
      <c r="H442" s="45">
        <v>4</v>
      </c>
      <c r="I442" s="10">
        <v>6</v>
      </c>
      <c r="J442" s="45">
        <f>I442-H442</f>
        <v>2</v>
      </c>
      <c r="K442" s="118"/>
      <c r="L442" s="10"/>
    </row>
    <row r="443" spans="1:12" x14ac:dyDescent="0.25">
      <c r="B443" s="127" t="s">
        <v>10</v>
      </c>
      <c r="C443" s="22">
        <v>36797003</v>
      </c>
      <c r="D443" s="23"/>
      <c r="E443" s="45"/>
      <c r="F443" s="45"/>
      <c r="G443" s="45"/>
      <c r="H443" s="45">
        <v>24</v>
      </c>
      <c r="I443" s="10">
        <v>25</v>
      </c>
      <c r="J443" s="45">
        <f>I443-H443</f>
        <v>1</v>
      </c>
      <c r="K443" s="118"/>
      <c r="L443" s="10"/>
    </row>
    <row r="444" spans="1:12" x14ac:dyDescent="0.25">
      <c r="A444" s="8">
        <v>157</v>
      </c>
      <c r="B444" s="127" t="s">
        <v>234</v>
      </c>
      <c r="C444" s="22"/>
      <c r="D444" s="23"/>
      <c r="E444" s="10"/>
      <c r="F444" s="10"/>
      <c r="G444" s="10"/>
      <c r="H444" s="10"/>
      <c r="I444" s="10"/>
      <c r="J444" s="10"/>
      <c r="K444" s="118"/>
      <c r="L444" s="10"/>
    </row>
    <row r="445" spans="1:12" x14ac:dyDescent="0.25">
      <c r="B445" s="127" t="s">
        <v>9</v>
      </c>
      <c r="C445" s="22">
        <v>49734901</v>
      </c>
      <c r="D445" s="23">
        <v>43704</v>
      </c>
      <c r="E445" s="10">
        <v>51</v>
      </c>
      <c r="F445" s="10">
        <v>53</v>
      </c>
      <c r="G445" s="10">
        <f>F445-E445</f>
        <v>2</v>
      </c>
      <c r="H445" s="10"/>
      <c r="I445" s="10"/>
      <c r="J445" s="10"/>
      <c r="K445" s="118"/>
      <c r="L445" s="10"/>
    </row>
    <row r="446" spans="1:12" x14ac:dyDescent="0.25">
      <c r="B446" s="127" t="s">
        <v>10</v>
      </c>
      <c r="C446" s="22">
        <v>4653408</v>
      </c>
      <c r="D446" s="23">
        <v>42974</v>
      </c>
      <c r="E446" s="10"/>
      <c r="F446" s="10"/>
      <c r="G446" s="10"/>
      <c r="H446" s="10">
        <v>10</v>
      </c>
      <c r="I446" s="10">
        <v>12</v>
      </c>
      <c r="J446" s="10">
        <f>I446-H446</f>
        <v>2</v>
      </c>
      <c r="K446" s="118"/>
      <c r="L446" s="10"/>
    </row>
    <row r="447" spans="1:12" x14ac:dyDescent="0.25">
      <c r="A447" s="8">
        <v>158</v>
      </c>
      <c r="B447" s="127"/>
      <c r="C447" s="22"/>
      <c r="D447" s="38"/>
      <c r="E447" s="10"/>
      <c r="F447" s="10"/>
      <c r="G447" s="10"/>
      <c r="H447" s="10"/>
      <c r="I447" s="10"/>
      <c r="J447" s="10"/>
      <c r="K447" s="150">
        <v>1</v>
      </c>
      <c r="L447" s="24"/>
    </row>
    <row r="448" spans="1:12" x14ac:dyDescent="0.25">
      <c r="A448" s="8">
        <v>159</v>
      </c>
      <c r="B448" s="127" t="s">
        <v>233</v>
      </c>
      <c r="C448" s="22"/>
      <c r="D448" s="23"/>
      <c r="E448" s="10"/>
      <c r="F448" s="10"/>
      <c r="G448" s="10"/>
      <c r="H448" s="10"/>
      <c r="I448" s="10"/>
      <c r="J448" s="10"/>
      <c r="K448" s="150">
        <v>2</v>
      </c>
      <c r="L448" s="24"/>
    </row>
    <row r="449" spans="1:12" x14ac:dyDescent="0.25">
      <c r="A449" s="8">
        <v>160</v>
      </c>
      <c r="B449" s="127" t="s">
        <v>473</v>
      </c>
      <c r="C449" s="62"/>
      <c r="D449" s="44" t="s">
        <v>563</v>
      </c>
      <c r="E449" s="10"/>
      <c r="F449" s="10"/>
      <c r="G449" s="10"/>
      <c r="H449" s="10"/>
      <c r="I449" s="10"/>
      <c r="J449" s="10"/>
      <c r="K449" s="118"/>
      <c r="L449" s="24"/>
    </row>
    <row r="450" spans="1:12" x14ac:dyDescent="0.25">
      <c r="B450" s="127" t="s">
        <v>9</v>
      </c>
      <c r="C450" s="22">
        <v>2136901</v>
      </c>
      <c r="D450" s="23">
        <v>43796</v>
      </c>
      <c r="E450" s="45">
        <v>65</v>
      </c>
      <c r="F450" s="45">
        <v>69</v>
      </c>
      <c r="G450" s="45">
        <f>F450-E450</f>
        <v>4</v>
      </c>
      <c r="H450" s="45"/>
      <c r="I450" s="45"/>
      <c r="J450" s="45"/>
      <c r="K450" s="118"/>
      <c r="L450" s="24"/>
    </row>
    <row r="451" spans="1:12" x14ac:dyDescent="0.25">
      <c r="B451" s="127" t="s">
        <v>9</v>
      </c>
      <c r="C451" s="22">
        <v>2136307</v>
      </c>
      <c r="D451" s="23">
        <v>43796</v>
      </c>
      <c r="E451" s="45">
        <v>10</v>
      </c>
      <c r="F451" s="45">
        <v>11</v>
      </c>
      <c r="G451" s="45">
        <f>F451-E451</f>
        <v>1</v>
      </c>
      <c r="H451" s="45"/>
      <c r="I451" s="45"/>
      <c r="J451" s="45"/>
      <c r="K451" s="118"/>
      <c r="L451" s="24"/>
    </row>
    <row r="452" spans="1:12" x14ac:dyDescent="0.25">
      <c r="B452" s="127" t="s">
        <v>10</v>
      </c>
      <c r="C452" s="22">
        <v>2134501</v>
      </c>
      <c r="D452" s="23">
        <v>43066</v>
      </c>
      <c r="E452" s="45"/>
      <c r="F452" s="45"/>
      <c r="G452" s="45"/>
      <c r="H452" s="45">
        <v>57</v>
      </c>
      <c r="I452" s="45">
        <v>60</v>
      </c>
      <c r="J452" s="45">
        <f>I452-H452</f>
        <v>3</v>
      </c>
      <c r="K452" s="118"/>
      <c r="L452" s="24"/>
    </row>
    <row r="453" spans="1:12" x14ac:dyDescent="0.25">
      <c r="B453" s="127" t="s">
        <v>10</v>
      </c>
      <c r="C453" s="22">
        <v>2137304</v>
      </c>
      <c r="D453" s="23">
        <v>43066</v>
      </c>
      <c r="E453" s="45"/>
      <c r="F453" s="45"/>
      <c r="G453" s="45"/>
      <c r="H453" s="45">
        <v>9</v>
      </c>
      <c r="I453" s="45">
        <v>10</v>
      </c>
      <c r="J453" s="45">
        <f>I453-H453</f>
        <v>1</v>
      </c>
      <c r="K453" s="118"/>
      <c r="L453" s="24"/>
    </row>
    <row r="454" spans="1:12" x14ac:dyDescent="0.25">
      <c r="A454" s="8">
        <v>161</v>
      </c>
      <c r="B454" s="127" t="s">
        <v>232</v>
      </c>
      <c r="C454" s="22"/>
      <c r="D454" s="44" t="s">
        <v>562</v>
      </c>
      <c r="E454" s="10"/>
      <c r="F454" s="10"/>
      <c r="G454" s="10"/>
      <c r="H454" s="10"/>
      <c r="I454" s="10"/>
      <c r="J454" s="10"/>
      <c r="K454" s="118"/>
      <c r="L454" s="10"/>
    </row>
    <row r="455" spans="1:12" x14ac:dyDescent="0.25">
      <c r="B455" s="127" t="s">
        <v>231</v>
      </c>
      <c r="C455" s="22"/>
      <c r="D455" s="49"/>
      <c r="E455" s="10"/>
      <c r="F455" s="10"/>
      <c r="G455" s="10"/>
      <c r="H455" s="10"/>
      <c r="I455" s="10"/>
      <c r="J455" s="10"/>
      <c r="K455" s="118"/>
      <c r="L455" s="10"/>
    </row>
    <row r="456" spans="1:12" x14ac:dyDescent="0.25">
      <c r="B456" s="127" t="s">
        <v>9</v>
      </c>
      <c r="C456" s="22">
        <v>442904</v>
      </c>
      <c r="D456" s="23">
        <v>43751</v>
      </c>
      <c r="E456" s="45">
        <v>266</v>
      </c>
      <c r="F456" s="45">
        <v>270</v>
      </c>
      <c r="G456" s="45">
        <f>F456-E456</f>
        <v>4</v>
      </c>
      <c r="H456" s="45"/>
      <c r="I456" s="45"/>
      <c r="J456" s="45"/>
      <c r="K456" s="118"/>
      <c r="L456" s="10"/>
    </row>
    <row r="457" spans="1:12" x14ac:dyDescent="0.25">
      <c r="B457" s="127" t="s">
        <v>10</v>
      </c>
      <c r="C457" s="22">
        <v>438204</v>
      </c>
      <c r="D457" s="23">
        <v>43021</v>
      </c>
      <c r="E457" s="45"/>
      <c r="F457" s="45"/>
      <c r="G457" s="45"/>
      <c r="H457" s="45">
        <v>184</v>
      </c>
      <c r="I457" s="45">
        <v>187</v>
      </c>
      <c r="J457" s="45">
        <f>I457-H457</f>
        <v>3</v>
      </c>
      <c r="K457" s="118"/>
      <c r="L457" s="10"/>
    </row>
    <row r="458" spans="1:12" x14ac:dyDescent="0.25">
      <c r="A458" s="8">
        <v>162</v>
      </c>
      <c r="B458" s="127" t="s">
        <v>230</v>
      </c>
      <c r="C458" s="22"/>
      <c r="D458" s="23"/>
      <c r="E458" s="10"/>
      <c r="F458" s="10"/>
      <c r="G458" s="10"/>
      <c r="H458" s="10"/>
      <c r="I458" s="10"/>
      <c r="J458" s="10"/>
      <c r="K458" s="118"/>
      <c r="L458" s="10"/>
    </row>
    <row r="459" spans="1:12" x14ac:dyDescent="0.25">
      <c r="B459" s="127" t="s">
        <v>9</v>
      </c>
      <c r="C459" s="22">
        <v>94210809</v>
      </c>
      <c r="D459" s="23">
        <v>43555</v>
      </c>
      <c r="E459" s="10">
        <v>191</v>
      </c>
      <c r="F459" s="10">
        <v>195</v>
      </c>
      <c r="G459" s="10">
        <f>F459-E459</f>
        <v>4</v>
      </c>
      <c r="H459" s="10"/>
      <c r="I459" s="10"/>
      <c r="J459" s="10"/>
      <c r="K459" s="118"/>
      <c r="L459" s="10"/>
    </row>
    <row r="460" spans="1:12" x14ac:dyDescent="0.25">
      <c r="B460" s="127" t="s">
        <v>10</v>
      </c>
      <c r="C460" s="22">
        <v>94208004</v>
      </c>
      <c r="D460" s="23">
        <v>42825</v>
      </c>
      <c r="E460" s="10"/>
      <c r="F460" s="10"/>
      <c r="G460" s="10"/>
      <c r="H460" s="10">
        <v>145</v>
      </c>
      <c r="I460" s="10">
        <v>147</v>
      </c>
      <c r="J460" s="10">
        <f>I460-H460</f>
        <v>2</v>
      </c>
      <c r="K460" s="118"/>
      <c r="L460" s="10"/>
    </row>
    <row r="461" spans="1:12" x14ac:dyDescent="0.25">
      <c r="A461" s="8">
        <v>163</v>
      </c>
      <c r="B461" s="127" t="s">
        <v>229</v>
      </c>
      <c r="C461" s="22"/>
      <c r="D461" s="38"/>
      <c r="E461" s="10"/>
      <c r="F461" s="10"/>
      <c r="G461" s="10"/>
      <c r="H461" s="10"/>
      <c r="I461" s="10"/>
      <c r="J461" s="10"/>
      <c r="K461" s="150">
        <v>1</v>
      </c>
      <c r="L461" s="10"/>
    </row>
    <row r="462" spans="1:12" ht="28.5" x14ac:dyDescent="0.25">
      <c r="A462" s="8">
        <v>164</v>
      </c>
      <c r="B462" s="185" t="s">
        <v>228</v>
      </c>
      <c r="C462" s="22"/>
      <c r="D462" s="23"/>
      <c r="E462" s="10"/>
      <c r="F462" s="10"/>
      <c r="G462" s="10"/>
      <c r="H462" s="10"/>
      <c r="I462" s="10"/>
      <c r="J462" s="10"/>
      <c r="K462" s="150">
        <v>2</v>
      </c>
      <c r="L462" s="10"/>
    </row>
    <row r="463" spans="1:12" x14ac:dyDescent="0.25">
      <c r="A463" s="8">
        <v>165</v>
      </c>
      <c r="B463" s="127" t="s">
        <v>227</v>
      </c>
      <c r="C463" s="22"/>
      <c r="D463" s="23"/>
      <c r="E463" s="10"/>
      <c r="F463" s="10"/>
      <c r="G463" s="10"/>
      <c r="H463" s="10"/>
      <c r="I463" s="10"/>
      <c r="J463" s="10"/>
      <c r="K463" s="118"/>
      <c r="L463" s="10"/>
    </row>
    <row r="464" spans="1:12" x14ac:dyDescent="0.25">
      <c r="B464" s="127" t="s">
        <v>9</v>
      </c>
      <c r="C464" s="22">
        <v>721307</v>
      </c>
      <c r="D464" s="23">
        <v>43785</v>
      </c>
      <c r="E464" s="10">
        <v>208</v>
      </c>
      <c r="F464" s="10">
        <v>211</v>
      </c>
      <c r="G464" s="10">
        <f>F464-E464</f>
        <v>3</v>
      </c>
      <c r="H464" s="10"/>
      <c r="I464" s="10"/>
      <c r="J464" s="10"/>
      <c r="K464" s="118"/>
      <c r="L464" s="10"/>
    </row>
    <row r="465" spans="1:12" x14ac:dyDescent="0.25">
      <c r="B465" s="127" t="s">
        <v>9</v>
      </c>
      <c r="C465" s="22">
        <v>721703</v>
      </c>
      <c r="D465" s="23">
        <v>43785</v>
      </c>
      <c r="E465" s="10">
        <v>17</v>
      </c>
      <c r="F465" s="10">
        <v>18</v>
      </c>
      <c r="G465" s="10">
        <f>F465-E465</f>
        <v>1</v>
      </c>
      <c r="H465" s="10"/>
      <c r="I465" s="10"/>
      <c r="J465" s="10"/>
      <c r="K465" s="118"/>
      <c r="L465" s="10"/>
    </row>
    <row r="466" spans="1:12" x14ac:dyDescent="0.25">
      <c r="B466" s="127" t="s">
        <v>10</v>
      </c>
      <c r="C466" s="22">
        <v>721109</v>
      </c>
      <c r="D466" s="23">
        <v>43055</v>
      </c>
      <c r="E466" s="10"/>
      <c r="F466" s="10"/>
      <c r="G466" s="10"/>
      <c r="H466" s="10">
        <v>96</v>
      </c>
      <c r="I466" s="10">
        <v>97</v>
      </c>
      <c r="J466" s="10">
        <f>I466-H466</f>
        <v>1</v>
      </c>
      <c r="K466" s="118"/>
      <c r="L466" s="10"/>
    </row>
    <row r="467" spans="1:12" x14ac:dyDescent="0.25">
      <c r="B467" s="127" t="s">
        <v>10</v>
      </c>
      <c r="C467" s="22">
        <v>721901</v>
      </c>
      <c r="D467" s="23">
        <v>43055</v>
      </c>
      <c r="E467" s="10"/>
      <c r="F467" s="10"/>
      <c r="G467" s="10"/>
      <c r="H467" s="10">
        <v>15</v>
      </c>
      <c r="I467" s="10">
        <v>16</v>
      </c>
      <c r="J467" s="10">
        <f>I467-H467</f>
        <v>1</v>
      </c>
      <c r="K467" s="118"/>
      <c r="L467" s="10"/>
    </row>
    <row r="468" spans="1:12" x14ac:dyDescent="0.25">
      <c r="A468" s="8">
        <v>166</v>
      </c>
      <c r="B468" s="129" t="s">
        <v>434</v>
      </c>
      <c r="C468" s="89" t="s">
        <v>536</v>
      </c>
      <c r="D468" s="130"/>
      <c r="E468" s="10"/>
      <c r="F468" s="10"/>
      <c r="G468" s="10"/>
      <c r="H468" s="10"/>
      <c r="I468" s="10"/>
      <c r="J468" s="144"/>
      <c r="K468" s="111">
        <v>1</v>
      </c>
      <c r="L468" s="39"/>
    </row>
    <row r="469" spans="1:12" x14ac:dyDescent="0.25">
      <c r="B469" s="18" t="s">
        <v>9</v>
      </c>
      <c r="C469" s="51">
        <v>624203</v>
      </c>
      <c r="D469" s="32">
        <v>43805</v>
      </c>
      <c r="E469" s="98">
        <v>16</v>
      </c>
      <c r="F469" s="10">
        <v>16</v>
      </c>
      <c r="G469" s="98">
        <f>F469-E469</f>
        <v>0</v>
      </c>
      <c r="H469" s="98"/>
      <c r="I469" s="98"/>
      <c r="J469" s="145"/>
      <c r="K469" s="112"/>
      <c r="L469" s="39"/>
    </row>
    <row r="470" spans="1:12" x14ac:dyDescent="0.25">
      <c r="B470" s="71" t="s">
        <v>9</v>
      </c>
      <c r="C470" s="106">
        <v>627808</v>
      </c>
      <c r="D470" s="107" t="s">
        <v>527</v>
      </c>
      <c r="E470" s="98">
        <v>52</v>
      </c>
      <c r="F470" s="10">
        <v>52</v>
      </c>
      <c r="G470" s="98">
        <f>F470-E470</f>
        <v>0</v>
      </c>
      <c r="H470" s="98"/>
      <c r="I470" s="98"/>
      <c r="J470" s="145"/>
      <c r="K470" s="112"/>
      <c r="L470" s="105"/>
    </row>
    <row r="471" spans="1:12" x14ac:dyDescent="0.25">
      <c r="B471" s="18" t="s">
        <v>10</v>
      </c>
      <c r="C471" s="51">
        <v>624807</v>
      </c>
      <c r="D471" s="32">
        <v>43075</v>
      </c>
      <c r="E471" s="98"/>
      <c r="F471" s="98"/>
      <c r="G471" s="98"/>
      <c r="H471" s="98">
        <v>25</v>
      </c>
      <c r="I471" s="10">
        <v>25</v>
      </c>
      <c r="J471" s="159">
        <f>I471-H471</f>
        <v>0</v>
      </c>
      <c r="K471" s="112"/>
      <c r="L471" s="39"/>
    </row>
    <row r="472" spans="1:12" x14ac:dyDescent="0.25">
      <c r="B472" s="18" t="s">
        <v>10</v>
      </c>
      <c r="C472" s="51">
        <v>623404</v>
      </c>
      <c r="D472" s="32">
        <v>43075</v>
      </c>
      <c r="E472" s="98"/>
      <c r="F472" s="98"/>
      <c r="G472" s="98"/>
      <c r="H472" s="98">
        <v>43</v>
      </c>
      <c r="I472" s="10">
        <v>43</v>
      </c>
      <c r="J472" s="159">
        <f>I472-H472</f>
        <v>0</v>
      </c>
      <c r="K472" s="112"/>
      <c r="L472" s="39"/>
    </row>
    <row r="473" spans="1:12" x14ac:dyDescent="0.25">
      <c r="A473" s="8">
        <v>167</v>
      </c>
      <c r="B473" s="127" t="s">
        <v>226</v>
      </c>
      <c r="C473" s="23"/>
      <c r="D473" s="45"/>
      <c r="E473" s="45"/>
      <c r="F473" s="45"/>
      <c r="G473" s="10"/>
      <c r="H473" s="45"/>
      <c r="I473" s="45"/>
      <c r="J473" s="146"/>
      <c r="K473" s="112"/>
      <c r="L473" s="39"/>
    </row>
    <row r="474" spans="1:12" x14ac:dyDescent="0.25">
      <c r="B474" s="127" t="s">
        <v>9</v>
      </c>
      <c r="C474" s="51">
        <v>110107796</v>
      </c>
      <c r="D474" s="32">
        <v>44434</v>
      </c>
      <c r="E474" s="10">
        <v>44</v>
      </c>
      <c r="F474" s="10">
        <v>51</v>
      </c>
      <c r="G474" s="10">
        <f>F474-E474</f>
        <v>7</v>
      </c>
      <c r="H474" s="10"/>
      <c r="I474" s="10"/>
      <c r="J474" s="144"/>
      <c r="K474" s="112"/>
      <c r="L474" s="39"/>
    </row>
    <row r="475" spans="1:12" x14ac:dyDescent="0.25">
      <c r="B475" s="127" t="s">
        <v>10</v>
      </c>
      <c r="C475" s="51">
        <v>110062785</v>
      </c>
      <c r="D475" s="32">
        <v>43703</v>
      </c>
      <c r="E475" s="10"/>
      <c r="F475" s="10"/>
      <c r="G475" s="10"/>
      <c r="H475" s="10">
        <v>54</v>
      </c>
      <c r="I475" s="10">
        <v>61</v>
      </c>
      <c r="J475" s="144">
        <f>I475-H475</f>
        <v>7</v>
      </c>
      <c r="K475" s="112"/>
      <c r="L475" s="39"/>
    </row>
    <row r="476" spans="1:12" x14ac:dyDescent="0.25">
      <c r="A476" s="8">
        <v>168</v>
      </c>
      <c r="B476" s="127" t="s">
        <v>395</v>
      </c>
      <c r="C476" s="22"/>
      <c r="D476" s="23"/>
      <c r="E476" s="10"/>
      <c r="F476" s="10"/>
      <c r="G476" s="10"/>
      <c r="H476" s="10"/>
      <c r="I476" s="10"/>
      <c r="J476" s="10"/>
      <c r="K476" s="118"/>
      <c r="L476" s="10"/>
    </row>
    <row r="477" spans="1:12" x14ac:dyDescent="0.25">
      <c r="B477" s="127" t="s">
        <v>9</v>
      </c>
      <c r="C477" s="22">
        <v>7658808</v>
      </c>
      <c r="D477" s="23">
        <v>43998</v>
      </c>
      <c r="E477" s="45">
        <v>105</v>
      </c>
      <c r="F477" s="10">
        <v>106</v>
      </c>
      <c r="G477" s="10">
        <f>F477-E477</f>
        <v>1</v>
      </c>
      <c r="H477" s="45"/>
      <c r="I477" s="45"/>
      <c r="J477" s="45"/>
      <c r="K477" s="118"/>
      <c r="L477" s="10"/>
    </row>
    <row r="478" spans="1:12" x14ac:dyDescent="0.25">
      <c r="B478" s="127" t="s">
        <v>10</v>
      </c>
      <c r="C478" s="22">
        <v>7723308</v>
      </c>
      <c r="D478" s="23">
        <v>43267</v>
      </c>
      <c r="E478" s="45"/>
      <c r="F478" s="45"/>
      <c r="G478" s="10"/>
      <c r="H478" s="45">
        <v>50</v>
      </c>
      <c r="I478" s="10">
        <v>51</v>
      </c>
      <c r="J478" s="45">
        <f>I478-H478</f>
        <v>1</v>
      </c>
      <c r="K478" s="118"/>
      <c r="L478" s="10"/>
    </row>
    <row r="479" spans="1:12" x14ac:dyDescent="0.25">
      <c r="A479" s="8">
        <v>169</v>
      </c>
      <c r="B479" s="127" t="s">
        <v>327</v>
      </c>
      <c r="C479" s="22"/>
      <c r="D479" s="49"/>
      <c r="E479" s="10"/>
      <c r="F479" s="10"/>
      <c r="G479" s="10"/>
      <c r="H479" s="10"/>
      <c r="I479" s="10"/>
      <c r="J479" s="10"/>
      <c r="K479" s="118"/>
      <c r="L479" s="10"/>
    </row>
    <row r="480" spans="1:12" x14ac:dyDescent="0.25">
      <c r="B480" s="127" t="s">
        <v>9</v>
      </c>
      <c r="C480" s="22">
        <v>2859602</v>
      </c>
      <c r="D480" s="23">
        <v>43666</v>
      </c>
      <c r="E480" s="10">
        <v>200</v>
      </c>
      <c r="F480" s="10">
        <v>205</v>
      </c>
      <c r="G480" s="10">
        <f>F480-E480</f>
        <v>5</v>
      </c>
      <c r="H480" s="10"/>
      <c r="I480" s="10"/>
      <c r="J480" s="10"/>
      <c r="K480" s="118"/>
      <c r="L480" s="10"/>
    </row>
    <row r="481" spans="1:15" x14ac:dyDescent="0.25">
      <c r="B481" s="127" t="s">
        <v>10</v>
      </c>
      <c r="C481" s="22">
        <v>2859206</v>
      </c>
      <c r="D481" s="23">
        <v>42936</v>
      </c>
      <c r="E481" s="10"/>
      <c r="F481" s="10"/>
      <c r="G481" s="10"/>
      <c r="H481" s="10">
        <v>125</v>
      </c>
      <c r="I481" s="10">
        <v>127</v>
      </c>
      <c r="J481" s="10">
        <f>I481-H481</f>
        <v>2</v>
      </c>
      <c r="K481" s="118"/>
      <c r="L481" s="10"/>
    </row>
    <row r="482" spans="1:15" s="6" customFormat="1" x14ac:dyDescent="0.25">
      <c r="A482" s="8">
        <v>170</v>
      </c>
      <c r="B482" s="127" t="s">
        <v>509</v>
      </c>
      <c r="C482" s="137" t="s">
        <v>515</v>
      </c>
      <c r="D482" s="40"/>
      <c r="E482" s="13"/>
      <c r="F482" s="13"/>
      <c r="G482" s="10"/>
      <c r="H482" s="13"/>
      <c r="I482" s="13"/>
      <c r="J482" s="13"/>
      <c r="K482" s="156">
        <v>0</v>
      </c>
      <c r="L482" s="26"/>
      <c r="N482" s="2"/>
      <c r="O482" s="2"/>
    </row>
    <row r="483" spans="1:15" s="6" customFormat="1" x14ac:dyDescent="0.25">
      <c r="A483" s="8">
        <v>171</v>
      </c>
      <c r="B483" s="127"/>
      <c r="C483" s="25"/>
      <c r="D483" s="34"/>
      <c r="E483" s="13"/>
      <c r="F483" s="13"/>
      <c r="G483" s="10"/>
      <c r="H483" s="13"/>
      <c r="I483" s="13"/>
      <c r="J483" s="13"/>
      <c r="K483" s="150">
        <v>1</v>
      </c>
      <c r="L483" s="13"/>
      <c r="N483" s="2"/>
      <c r="O483" s="2"/>
    </row>
    <row r="484" spans="1:15" s="6" customFormat="1" x14ac:dyDescent="0.25">
      <c r="A484" s="8">
        <v>172</v>
      </c>
      <c r="B484" s="127" t="s">
        <v>396</v>
      </c>
      <c r="C484" s="25"/>
      <c r="D484" s="34"/>
      <c r="E484" s="13"/>
      <c r="F484" s="13"/>
      <c r="G484" s="10"/>
      <c r="H484" s="13"/>
      <c r="I484" s="13"/>
      <c r="J484" s="13"/>
      <c r="K484" s="118"/>
      <c r="L484" s="13"/>
      <c r="N484" s="2"/>
      <c r="O484" s="2"/>
    </row>
    <row r="485" spans="1:15" s="6" customFormat="1" x14ac:dyDescent="0.25">
      <c r="A485" s="8"/>
      <c r="B485" s="127" t="s">
        <v>9</v>
      </c>
      <c r="C485" s="25">
        <v>427603</v>
      </c>
      <c r="D485" s="34">
        <v>43743</v>
      </c>
      <c r="E485" s="13">
        <v>86</v>
      </c>
      <c r="F485" s="10">
        <v>92</v>
      </c>
      <c r="G485" s="10">
        <f>F485-E485</f>
        <v>6</v>
      </c>
      <c r="H485" s="13"/>
      <c r="I485" s="13"/>
      <c r="J485" s="13"/>
      <c r="K485" s="118"/>
      <c r="L485" s="13"/>
      <c r="N485" s="2"/>
      <c r="O485" s="2"/>
    </row>
    <row r="486" spans="1:15" s="6" customFormat="1" x14ac:dyDescent="0.25">
      <c r="A486" s="8"/>
      <c r="B486" s="127" t="s">
        <v>10</v>
      </c>
      <c r="C486" s="25">
        <v>426002</v>
      </c>
      <c r="D486" s="34">
        <v>43013</v>
      </c>
      <c r="E486" s="13"/>
      <c r="F486" s="13"/>
      <c r="G486" s="10"/>
      <c r="H486" s="13">
        <v>64</v>
      </c>
      <c r="I486" s="10">
        <v>68</v>
      </c>
      <c r="J486" s="13">
        <f>I486-H486</f>
        <v>4</v>
      </c>
      <c r="K486" s="118"/>
      <c r="L486" s="13"/>
      <c r="N486" s="2"/>
      <c r="O486" s="2"/>
    </row>
    <row r="487" spans="1:15" x14ac:dyDescent="0.25">
      <c r="A487" s="8">
        <v>173</v>
      </c>
      <c r="B487" s="127" t="s">
        <v>529</v>
      </c>
      <c r="C487" s="22"/>
      <c r="D487" s="44" t="s">
        <v>571</v>
      </c>
      <c r="E487" s="10"/>
      <c r="F487" s="10"/>
      <c r="G487" s="10"/>
      <c r="H487" s="10"/>
      <c r="I487" s="10"/>
      <c r="J487" s="10"/>
      <c r="K487" s="118"/>
      <c r="L487" s="10"/>
    </row>
    <row r="488" spans="1:15" x14ac:dyDescent="0.25">
      <c r="B488" s="127" t="s">
        <v>9</v>
      </c>
      <c r="C488" s="22">
        <v>9531704</v>
      </c>
      <c r="D488" s="23">
        <v>43810</v>
      </c>
      <c r="E488" s="45">
        <v>93</v>
      </c>
      <c r="F488" s="45">
        <v>96</v>
      </c>
      <c r="G488" s="45">
        <f>F488-E488</f>
        <v>3</v>
      </c>
      <c r="H488" s="45"/>
      <c r="I488" s="45"/>
      <c r="J488" s="45"/>
      <c r="K488" s="118"/>
      <c r="L488" s="10"/>
    </row>
    <row r="489" spans="1:15" x14ac:dyDescent="0.25">
      <c r="B489" s="127" t="s">
        <v>10</v>
      </c>
      <c r="C489" s="22">
        <v>9530103</v>
      </c>
      <c r="D489" s="23">
        <v>43080</v>
      </c>
      <c r="E489" s="45"/>
      <c r="F489" s="45"/>
      <c r="G489" s="45"/>
      <c r="H489" s="45">
        <v>47</v>
      </c>
      <c r="I489" s="45">
        <v>49</v>
      </c>
      <c r="J489" s="45">
        <f>I489-H489</f>
        <v>2</v>
      </c>
      <c r="K489" s="118"/>
      <c r="L489" s="10"/>
    </row>
    <row r="490" spans="1:15" x14ac:dyDescent="0.25">
      <c r="A490" s="8">
        <v>174</v>
      </c>
      <c r="B490" s="127" t="s">
        <v>225</v>
      </c>
      <c r="C490" s="22"/>
      <c r="D490" s="23"/>
      <c r="E490" s="10"/>
      <c r="F490" s="10"/>
      <c r="G490" s="10"/>
      <c r="H490" s="10"/>
      <c r="I490" s="10"/>
      <c r="J490" s="10"/>
      <c r="K490" s="118"/>
      <c r="L490" s="10"/>
    </row>
    <row r="491" spans="1:15" x14ac:dyDescent="0.25">
      <c r="B491" s="127" t="s">
        <v>9</v>
      </c>
      <c r="C491" s="22">
        <v>429442</v>
      </c>
      <c r="D491" s="23">
        <v>44033</v>
      </c>
      <c r="E491" s="10">
        <v>146</v>
      </c>
      <c r="F491" s="10">
        <v>158</v>
      </c>
      <c r="G491" s="10">
        <f>F491-E491</f>
        <v>12</v>
      </c>
      <c r="H491" s="10"/>
      <c r="I491" s="10"/>
      <c r="J491" s="10"/>
      <c r="K491" s="118"/>
      <c r="L491" s="10"/>
    </row>
    <row r="492" spans="1:15" x14ac:dyDescent="0.25">
      <c r="B492" s="127" t="s">
        <v>10</v>
      </c>
      <c r="C492" s="22">
        <v>428652</v>
      </c>
      <c r="D492" s="23">
        <v>43667</v>
      </c>
      <c r="E492" s="10"/>
      <c r="F492" s="10"/>
      <c r="G492" s="10"/>
      <c r="H492" s="10">
        <v>71</v>
      </c>
      <c r="I492" s="10">
        <v>77</v>
      </c>
      <c r="J492" s="10">
        <f>I492-H492</f>
        <v>6</v>
      </c>
      <c r="K492" s="118"/>
      <c r="L492" s="10"/>
    </row>
    <row r="493" spans="1:15" x14ac:dyDescent="0.25">
      <c r="A493" s="8">
        <v>175</v>
      </c>
      <c r="B493" s="127" t="s">
        <v>342</v>
      </c>
      <c r="C493" s="22"/>
      <c r="D493" s="44" t="s">
        <v>570</v>
      </c>
      <c r="E493" s="10"/>
      <c r="F493" s="10"/>
      <c r="G493" s="10"/>
      <c r="H493" s="10"/>
      <c r="I493" s="10"/>
      <c r="J493" s="10"/>
      <c r="K493" s="118"/>
      <c r="L493" s="10"/>
    </row>
    <row r="494" spans="1:15" x14ac:dyDescent="0.25">
      <c r="B494" s="127" t="s">
        <v>9</v>
      </c>
      <c r="C494" s="22">
        <v>250346</v>
      </c>
      <c r="D494" s="23">
        <v>43794</v>
      </c>
      <c r="E494" s="45">
        <v>14</v>
      </c>
      <c r="F494" s="45">
        <v>15</v>
      </c>
      <c r="G494" s="45">
        <f>F494-E494</f>
        <v>1</v>
      </c>
      <c r="H494" s="45"/>
      <c r="I494" s="45"/>
      <c r="J494" s="45"/>
      <c r="K494" s="118"/>
      <c r="L494" s="10"/>
    </row>
    <row r="495" spans="1:15" x14ac:dyDescent="0.25">
      <c r="B495" s="127" t="s">
        <v>9</v>
      </c>
      <c r="C495" s="22">
        <v>251087</v>
      </c>
      <c r="D495" s="23">
        <v>43794</v>
      </c>
      <c r="E495" s="45">
        <v>9</v>
      </c>
      <c r="F495" s="45">
        <v>9</v>
      </c>
      <c r="G495" s="45">
        <f>F495-E495</f>
        <v>0</v>
      </c>
      <c r="H495" s="45"/>
      <c r="I495" s="45"/>
      <c r="J495" s="45"/>
      <c r="K495" s="118"/>
      <c r="L495" s="10"/>
    </row>
    <row r="496" spans="1:15" x14ac:dyDescent="0.25">
      <c r="B496" s="127" t="s">
        <v>10</v>
      </c>
      <c r="C496" s="22">
        <v>304125</v>
      </c>
      <c r="D496" s="23">
        <v>43064</v>
      </c>
      <c r="E496" s="45"/>
      <c r="F496" s="45"/>
      <c r="G496" s="45"/>
      <c r="H496" s="45">
        <v>7</v>
      </c>
      <c r="I496" s="45">
        <v>7</v>
      </c>
      <c r="J496" s="45">
        <f>I496-H496</f>
        <v>0</v>
      </c>
      <c r="K496" s="118"/>
      <c r="L496" s="10"/>
    </row>
    <row r="497" spans="1:12" x14ac:dyDescent="0.25">
      <c r="B497" s="127" t="s">
        <v>10</v>
      </c>
      <c r="C497" s="22">
        <v>384102</v>
      </c>
      <c r="D497" s="23">
        <v>43064</v>
      </c>
      <c r="E497" s="45"/>
      <c r="F497" s="45"/>
      <c r="G497" s="45"/>
      <c r="H497" s="45">
        <v>4</v>
      </c>
      <c r="I497" s="45">
        <v>4</v>
      </c>
      <c r="J497" s="45">
        <f>I497-H497</f>
        <v>0</v>
      </c>
      <c r="K497" s="118"/>
      <c r="L497" s="10"/>
    </row>
    <row r="498" spans="1:12" x14ac:dyDescent="0.25">
      <c r="A498" s="8">
        <v>176</v>
      </c>
      <c r="B498" s="127"/>
      <c r="C498" s="22"/>
      <c r="D498" s="38"/>
      <c r="E498" s="10"/>
      <c r="F498" s="10"/>
      <c r="G498" s="10"/>
      <c r="H498" s="10"/>
      <c r="I498" s="10"/>
      <c r="J498" s="10"/>
      <c r="K498" s="150">
        <v>1</v>
      </c>
      <c r="L498" s="10"/>
    </row>
    <row r="499" spans="1:12" ht="42.75" x14ac:dyDescent="0.25">
      <c r="A499" s="8">
        <v>177</v>
      </c>
      <c r="B499" s="185" t="s">
        <v>224</v>
      </c>
      <c r="C499" s="22"/>
      <c r="D499" s="23"/>
      <c r="E499" s="10"/>
      <c r="F499" s="10"/>
      <c r="G499" s="10"/>
      <c r="H499" s="10"/>
      <c r="I499" s="10"/>
      <c r="J499" s="10"/>
      <c r="K499" s="118"/>
      <c r="L499" s="10"/>
    </row>
    <row r="500" spans="1:12" x14ac:dyDescent="0.25">
      <c r="B500" s="127" t="s">
        <v>9</v>
      </c>
      <c r="C500" s="22">
        <v>94209803</v>
      </c>
      <c r="D500" s="23">
        <v>44041</v>
      </c>
      <c r="E500" s="10">
        <v>213</v>
      </c>
      <c r="F500" s="10">
        <v>219</v>
      </c>
      <c r="G500" s="10">
        <f>F500-E500</f>
        <v>6</v>
      </c>
      <c r="H500" s="10"/>
      <c r="I500" s="10"/>
      <c r="J500" s="10"/>
      <c r="K500" s="118"/>
      <c r="L500" s="10"/>
    </row>
    <row r="501" spans="1:12" x14ac:dyDescent="0.25">
      <c r="B501" s="127" t="s">
        <v>10</v>
      </c>
      <c r="C501" s="22">
        <v>94208202</v>
      </c>
      <c r="D501" s="23">
        <v>43310</v>
      </c>
      <c r="E501" s="10"/>
      <c r="F501" s="10"/>
      <c r="G501" s="10"/>
      <c r="H501" s="10">
        <v>97</v>
      </c>
      <c r="I501" s="10">
        <v>99</v>
      </c>
      <c r="J501" s="10">
        <f>I501-H501</f>
        <v>2</v>
      </c>
      <c r="K501" s="118"/>
      <c r="L501" s="10"/>
    </row>
    <row r="502" spans="1:12" x14ac:dyDescent="0.25">
      <c r="A502" s="8">
        <v>178</v>
      </c>
      <c r="B502" s="127" t="s">
        <v>397</v>
      </c>
      <c r="C502" s="22"/>
      <c r="D502" s="44" t="s">
        <v>570</v>
      </c>
      <c r="E502" s="45"/>
      <c r="F502" s="45"/>
      <c r="G502" s="10"/>
      <c r="H502" s="45"/>
      <c r="I502" s="45"/>
      <c r="J502" s="45"/>
      <c r="K502" s="118"/>
      <c r="L502" s="10"/>
    </row>
    <row r="503" spans="1:12" x14ac:dyDescent="0.25">
      <c r="B503" s="127" t="s">
        <v>9</v>
      </c>
      <c r="C503" s="22">
        <v>8095601</v>
      </c>
      <c r="D503" s="23">
        <v>43524</v>
      </c>
      <c r="E503" s="45">
        <v>234</v>
      </c>
      <c r="F503" s="45">
        <v>240</v>
      </c>
      <c r="G503" s="45">
        <f>F503-E503</f>
        <v>6</v>
      </c>
      <c r="H503" s="45"/>
      <c r="I503" s="45"/>
      <c r="J503" s="45"/>
      <c r="K503" s="118"/>
      <c r="L503" s="10"/>
    </row>
    <row r="504" spans="1:12" x14ac:dyDescent="0.25">
      <c r="B504" s="127" t="s">
        <v>10</v>
      </c>
      <c r="C504" s="22">
        <v>8088801</v>
      </c>
      <c r="D504" s="23">
        <v>42794</v>
      </c>
      <c r="E504" s="45"/>
      <c r="F504" s="45"/>
      <c r="G504" s="45"/>
      <c r="H504" s="45">
        <v>113</v>
      </c>
      <c r="I504" s="45">
        <v>113</v>
      </c>
      <c r="J504" s="45">
        <f>I504-H504</f>
        <v>0</v>
      </c>
      <c r="K504" s="118"/>
      <c r="L504" s="10" t="s">
        <v>550</v>
      </c>
    </row>
    <row r="505" spans="1:12" x14ac:dyDescent="0.25">
      <c r="A505" s="8">
        <v>179</v>
      </c>
      <c r="B505" s="127" t="s">
        <v>223</v>
      </c>
      <c r="C505" s="22"/>
      <c r="D505" s="23"/>
      <c r="E505" s="10"/>
      <c r="F505" s="10"/>
      <c r="G505" s="10"/>
      <c r="H505" s="10"/>
      <c r="I505" s="10"/>
      <c r="J505" s="10"/>
      <c r="K505" s="118"/>
      <c r="L505" s="10"/>
    </row>
    <row r="506" spans="1:12" x14ac:dyDescent="0.25">
      <c r="B506" s="127" t="s">
        <v>9</v>
      </c>
      <c r="C506" s="22">
        <v>2142902</v>
      </c>
      <c r="D506" s="23">
        <v>43568</v>
      </c>
      <c r="E506" s="10">
        <v>151</v>
      </c>
      <c r="F506" s="10">
        <v>162</v>
      </c>
      <c r="G506" s="10">
        <f>F506-E506</f>
        <v>11</v>
      </c>
      <c r="H506" s="10"/>
      <c r="I506" s="10"/>
      <c r="J506" s="10"/>
      <c r="K506" s="118"/>
      <c r="L506" s="10"/>
    </row>
    <row r="507" spans="1:12" x14ac:dyDescent="0.25">
      <c r="B507" s="127" t="s">
        <v>10</v>
      </c>
      <c r="C507" s="22">
        <v>2116804</v>
      </c>
      <c r="D507" s="23">
        <v>42838</v>
      </c>
      <c r="E507" s="10"/>
      <c r="F507" s="10"/>
      <c r="G507" s="10"/>
      <c r="H507" s="10">
        <v>56</v>
      </c>
      <c r="I507" s="10">
        <v>60</v>
      </c>
      <c r="J507" s="10">
        <f>I507-H507</f>
        <v>4</v>
      </c>
      <c r="K507" s="118"/>
      <c r="L507" s="10"/>
    </row>
    <row r="508" spans="1:12" x14ac:dyDescent="0.25">
      <c r="A508" s="8">
        <v>180</v>
      </c>
      <c r="B508" s="127" t="s">
        <v>222</v>
      </c>
      <c r="C508" s="22"/>
      <c r="D508" s="44" t="s">
        <v>563</v>
      </c>
      <c r="E508" s="10"/>
      <c r="F508" s="10"/>
      <c r="G508" s="10"/>
      <c r="H508" s="10"/>
      <c r="I508" s="10"/>
      <c r="J508" s="10"/>
      <c r="K508" s="118"/>
      <c r="L508" s="10"/>
    </row>
    <row r="509" spans="1:12" x14ac:dyDescent="0.25">
      <c r="B509" s="127" t="s">
        <v>9</v>
      </c>
      <c r="C509" s="22">
        <v>12135904</v>
      </c>
      <c r="D509" s="23"/>
      <c r="E509" s="45">
        <v>220</v>
      </c>
      <c r="F509" s="45">
        <v>225</v>
      </c>
      <c r="G509" s="45">
        <f>F509-E509</f>
        <v>5</v>
      </c>
      <c r="H509" s="45"/>
      <c r="I509" s="45"/>
      <c r="J509" s="45"/>
      <c r="K509" s="118"/>
      <c r="L509" s="10"/>
    </row>
    <row r="510" spans="1:12" x14ac:dyDescent="0.25">
      <c r="B510" s="127" t="s">
        <v>9</v>
      </c>
      <c r="C510" s="22">
        <v>12142506</v>
      </c>
      <c r="D510" s="23"/>
      <c r="E510" s="45">
        <v>68</v>
      </c>
      <c r="F510" s="45">
        <v>70</v>
      </c>
      <c r="G510" s="45">
        <f>F510-E510</f>
        <v>2</v>
      </c>
      <c r="H510" s="45"/>
      <c r="I510" s="45"/>
      <c r="J510" s="45"/>
      <c r="K510" s="118"/>
      <c r="L510" s="10"/>
    </row>
    <row r="511" spans="1:12" x14ac:dyDescent="0.25">
      <c r="B511" s="127" t="s">
        <v>10</v>
      </c>
      <c r="C511" s="22">
        <v>12137106</v>
      </c>
      <c r="D511" s="23"/>
      <c r="E511" s="45"/>
      <c r="F511" s="45"/>
      <c r="G511" s="45"/>
      <c r="H511" s="45">
        <v>78</v>
      </c>
      <c r="I511" s="45">
        <v>80</v>
      </c>
      <c r="J511" s="45">
        <f>I511-H511</f>
        <v>2</v>
      </c>
      <c r="K511" s="118"/>
      <c r="L511" s="10"/>
    </row>
    <row r="512" spans="1:12" x14ac:dyDescent="0.25">
      <c r="B512" s="127" t="s">
        <v>10</v>
      </c>
      <c r="C512" s="22">
        <v>12142704</v>
      </c>
      <c r="D512" s="23"/>
      <c r="E512" s="45"/>
      <c r="F512" s="45"/>
      <c r="G512" s="45"/>
      <c r="H512" s="45">
        <v>13</v>
      </c>
      <c r="I512" s="45">
        <v>13</v>
      </c>
      <c r="J512" s="45">
        <f>I512-H512</f>
        <v>0</v>
      </c>
      <c r="K512" s="118"/>
      <c r="L512" s="10"/>
    </row>
    <row r="513" spans="1:12" x14ac:dyDescent="0.25">
      <c r="A513" s="8">
        <v>181</v>
      </c>
      <c r="B513" s="127" t="s">
        <v>221</v>
      </c>
      <c r="C513" s="22"/>
      <c r="D513" s="23"/>
      <c r="E513" s="10"/>
      <c r="F513" s="10"/>
      <c r="G513" s="10"/>
      <c r="H513" s="10"/>
      <c r="I513" s="10"/>
      <c r="J513" s="10"/>
      <c r="K513" s="118"/>
      <c r="L513" s="10"/>
    </row>
    <row r="514" spans="1:12" x14ac:dyDescent="0.25">
      <c r="B514" s="127" t="s">
        <v>9</v>
      </c>
      <c r="C514" s="22">
        <v>41880</v>
      </c>
      <c r="D514" s="23"/>
      <c r="E514" s="10">
        <v>45</v>
      </c>
      <c r="F514" s="10">
        <v>47</v>
      </c>
      <c r="G514" s="10">
        <f>F514-E514</f>
        <v>2</v>
      </c>
      <c r="H514" s="10"/>
      <c r="I514" s="10"/>
      <c r="J514" s="10"/>
      <c r="K514" s="118"/>
      <c r="L514" s="10"/>
    </row>
    <row r="515" spans="1:12" x14ac:dyDescent="0.25">
      <c r="B515" s="127" t="s">
        <v>9</v>
      </c>
      <c r="C515" s="22">
        <v>84007</v>
      </c>
      <c r="D515" s="23"/>
      <c r="E515" s="10">
        <v>195</v>
      </c>
      <c r="F515" s="10">
        <v>201</v>
      </c>
      <c r="G515" s="10">
        <f>F515-E515</f>
        <v>6</v>
      </c>
      <c r="H515" s="10"/>
      <c r="I515" s="10"/>
      <c r="J515" s="10"/>
      <c r="K515" s="118"/>
      <c r="L515" s="10"/>
    </row>
    <row r="516" spans="1:12" x14ac:dyDescent="0.25">
      <c r="B516" s="127" t="s">
        <v>10</v>
      </c>
      <c r="C516" s="22">
        <v>104435</v>
      </c>
      <c r="D516" s="23"/>
      <c r="E516" s="10"/>
      <c r="F516" s="10"/>
      <c r="G516" s="10"/>
      <c r="H516" s="10">
        <v>81</v>
      </c>
      <c r="I516" s="10">
        <v>83</v>
      </c>
      <c r="J516" s="10">
        <f>I516-H516</f>
        <v>2</v>
      </c>
      <c r="K516" s="118"/>
      <c r="L516" s="10"/>
    </row>
    <row r="517" spans="1:12" x14ac:dyDescent="0.25">
      <c r="B517" s="127" t="s">
        <v>10</v>
      </c>
      <c r="C517" s="22">
        <v>105187</v>
      </c>
      <c r="D517" s="23"/>
      <c r="E517" s="10"/>
      <c r="F517" s="10"/>
      <c r="G517" s="10"/>
      <c r="H517" s="10">
        <v>35</v>
      </c>
      <c r="I517" s="10">
        <v>36</v>
      </c>
      <c r="J517" s="10">
        <f>I517-H517</f>
        <v>1</v>
      </c>
      <c r="K517" s="118"/>
      <c r="L517" s="10"/>
    </row>
    <row r="518" spans="1:12" x14ac:dyDescent="0.25">
      <c r="A518" s="8">
        <v>182</v>
      </c>
      <c r="B518" s="186" t="s">
        <v>140</v>
      </c>
      <c r="C518" s="22"/>
      <c r="D518" s="23"/>
      <c r="E518" s="10"/>
      <c r="F518" s="10"/>
      <c r="G518" s="10"/>
      <c r="H518" s="10"/>
      <c r="I518" s="10"/>
      <c r="J518" s="10"/>
      <c r="K518" s="150">
        <v>1</v>
      </c>
      <c r="L518" s="10"/>
    </row>
    <row r="519" spans="1:12" x14ac:dyDescent="0.25">
      <c r="A519" s="8">
        <v>183</v>
      </c>
      <c r="B519" s="127" t="s">
        <v>328</v>
      </c>
      <c r="C519" s="132"/>
      <c r="D519" s="128"/>
      <c r="E519" s="45"/>
      <c r="F519" s="45"/>
      <c r="G519" s="10"/>
      <c r="H519" s="45"/>
      <c r="I519" s="45"/>
      <c r="J519" s="45"/>
      <c r="K519" s="118"/>
      <c r="L519" s="10"/>
    </row>
    <row r="520" spans="1:12" x14ac:dyDescent="0.25">
      <c r="B520" s="127" t="s">
        <v>9</v>
      </c>
      <c r="C520" s="22">
        <v>12287603</v>
      </c>
      <c r="D520" s="32">
        <v>44290</v>
      </c>
      <c r="E520" s="45">
        <v>71</v>
      </c>
      <c r="F520" s="10">
        <v>87</v>
      </c>
      <c r="G520" s="45">
        <f>F520-E520</f>
        <v>16</v>
      </c>
      <c r="H520" s="45"/>
      <c r="I520" s="45"/>
      <c r="J520" s="45"/>
      <c r="K520" s="118"/>
      <c r="L520" s="10"/>
    </row>
    <row r="521" spans="1:12" x14ac:dyDescent="0.25">
      <c r="B521" s="127" t="s">
        <v>10</v>
      </c>
      <c r="C521" s="22">
        <v>12288402</v>
      </c>
      <c r="D521" s="32">
        <v>43559</v>
      </c>
      <c r="E521" s="45"/>
      <c r="F521" s="45"/>
      <c r="G521" s="45"/>
      <c r="H521" s="45">
        <v>42</v>
      </c>
      <c r="I521" s="10">
        <v>45</v>
      </c>
      <c r="J521" s="45">
        <f>I521-H521</f>
        <v>3</v>
      </c>
      <c r="K521" s="118"/>
      <c r="L521" s="10"/>
    </row>
    <row r="522" spans="1:12" x14ac:dyDescent="0.25">
      <c r="A522" s="8">
        <v>184</v>
      </c>
      <c r="B522" s="127" t="s">
        <v>220</v>
      </c>
      <c r="C522" s="22"/>
      <c r="D522" s="23"/>
      <c r="E522" s="10"/>
      <c r="F522" s="10"/>
      <c r="G522" s="10"/>
      <c r="H522" s="10"/>
      <c r="I522" s="10"/>
      <c r="J522" s="10"/>
      <c r="K522" s="118"/>
      <c r="L522" s="10"/>
    </row>
    <row r="523" spans="1:12" x14ac:dyDescent="0.25">
      <c r="B523" s="127" t="s">
        <v>9</v>
      </c>
      <c r="C523" s="22">
        <v>13450204</v>
      </c>
      <c r="D523" s="23">
        <v>43851</v>
      </c>
      <c r="E523" s="45">
        <v>130</v>
      </c>
      <c r="F523" s="10">
        <v>136</v>
      </c>
      <c r="G523" s="45">
        <f>F523-E523</f>
        <v>6</v>
      </c>
      <c r="H523" s="45"/>
      <c r="I523" s="45"/>
      <c r="J523" s="45"/>
      <c r="K523" s="118"/>
      <c r="L523" s="10"/>
    </row>
    <row r="524" spans="1:12" x14ac:dyDescent="0.25">
      <c r="B524" s="127" t="s">
        <v>10</v>
      </c>
      <c r="C524" s="22">
        <v>13473104</v>
      </c>
      <c r="D524" s="23">
        <v>43121</v>
      </c>
      <c r="E524" s="45"/>
      <c r="F524" s="45"/>
      <c r="G524" s="45"/>
      <c r="H524" s="45">
        <v>49</v>
      </c>
      <c r="I524" s="10">
        <v>52</v>
      </c>
      <c r="J524" s="45">
        <f>I524-H524</f>
        <v>3</v>
      </c>
      <c r="K524" s="118"/>
      <c r="L524" s="10"/>
    </row>
    <row r="525" spans="1:12" x14ac:dyDescent="0.25">
      <c r="A525" s="8">
        <v>185</v>
      </c>
      <c r="B525" s="127" t="s">
        <v>346</v>
      </c>
      <c r="C525" s="22"/>
      <c r="D525" s="23"/>
      <c r="E525" s="10"/>
      <c r="F525" s="10"/>
      <c r="G525" s="10"/>
      <c r="H525" s="10"/>
      <c r="I525" s="10"/>
      <c r="J525" s="10"/>
      <c r="K525" s="118"/>
      <c r="L525" s="10"/>
    </row>
    <row r="526" spans="1:12" x14ac:dyDescent="0.25">
      <c r="B526" s="127" t="s">
        <v>9</v>
      </c>
      <c r="C526" s="22">
        <v>13003806</v>
      </c>
      <c r="D526" s="23">
        <v>44285</v>
      </c>
      <c r="E526" s="45">
        <v>23</v>
      </c>
      <c r="F526" s="10">
        <v>23</v>
      </c>
      <c r="G526" s="10">
        <f>F526-E526</f>
        <v>0</v>
      </c>
      <c r="H526" s="45"/>
      <c r="I526" s="45"/>
      <c r="J526" s="45"/>
      <c r="K526" s="118"/>
      <c r="L526" s="10" t="s">
        <v>551</v>
      </c>
    </row>
    <row r="527" spans="1:12" x14ac:dyDescent="0.25">
      <c r="B527" s="173" t="s">
        <v>9</v>
      </c>
      <c r="C527" s="22">
        <v>13004209</v>
      </c>
      <c r="D527" s="23">
        <v>44285</v>
      </c>
      <c r="E527" s="45">
        <v>2</v>
      </c>
      <c r="F527" s="10">
        <v>2</v>
      </c>
      <c r="G527" s="10">
        <f>F527-E527</f>
        <v>0</v>
      </c>
      <c r="H527" s="45"/>
      <c r="I527" s="45"/>
      <c r="J527" s="45"/>
      <c r="K527" s="118"/>
      <c r="L527" s="10"/>
    </row>
    <row r="528" spans="1:12" x14ac:dyDescent="0.25">
      <c r="B528" s="127" t="s">
        <v>10</v>
      </c>
      <c r="C528" s="22">
        <v>13006108</v>
      </c>
      <c r="D528" s="23">
        <v>43554</v>
      </c>
      <c r="E528" s="45"/>
      <c r="F528" s="45"/>
      <c r="G528" s="10"/>
      <c r="H528" s="45">
        <v>5</v>
      </c>
      <c r="I528" s="10">
        <v>5</v>
      </c>
      <c r="J528" s="45">
        <f>I528-H528</f>
        <v>0</v>
      </c>
      <c r="K528" s="118"/>
      <c r="L528" s="10" t="s">
        <v>552</v>
      </c>
    </row>
    <row r="529" spans="1:12" x14ac:dyDescent="0.25">
      <c r="B529" s="127" t="s">
        <v>10</v>
      </c>
      <c r="C529" s="22">
        <v>12287801</v>
      </c>
      <c r="D529" s="23">
        <v>43554</v>
      </c>
      <c r="E529" s="45"/>
      <c r="F529" s="45"/>
      <c r="G529" s="10"/>
      <c r="H529" s="45">
        <v>2</v>
      </c>
      <c r="I529" s="10">
        <v>2</v>
      </c>
      <c r="J529" s="45">
        <f>I529-H529</f>
        <v>0</v>
      </c>
      <c r="K529" s="118"/>
      <c r="L529" s="10"/>
    </row>
    <row r="530" spans="1:12" ht="28.5" x14ac:dyDescent="0.25">
      <c r="A530" s="8">
        <v>186</v>
      </c>
      <c r="B530" s="185" t="s">
        <v>479</v>
      </c>
      <c r="C530" s="22"/>
      <c r="D530" s="23"/>
      <c r="E530" s="10"/>
      <c r="F530" s="10"/>
      <c r="G530" s="10"/>
      <c r="H530" s="10"/>
      <c r="I530" s="10"/>
      <c r="J530" s="10"/>
      <c r="K530" s="150">
        <v>1</v>
      </c>
      <c r="L530" s="10"/>
    </row>
    <row r="531" spans="1:12" x14ac:dyDescent="0.25">
      <c r="A531" s="8">
        <v>187</v>
      </c>
      <c r="B531" s="127" t="s">
        <v>494</v>
      </c>
      <c r="C531" s="22"/>
      <c r="D531" s="23"/>
      <c r="E531" s="10"/>
      <c r="F531" s="10"/>
      <c r="G531" s="10"/>
      <c r="H531" s="10"/>
      <c r="I531" s="10"/>
      <c r="J531" s="10"/>
      <c r="K531" s="118"/>
      <c r="L531" s="10"/>
    </row>
    <row r="532" spans="1:12" x14ac:dyDescent="0.25">
      <c r="B532" s="127" t="s">
        <v>9</v>
      </c>
      <c r="C532" s="22">
        <v>705703</v>
      </c>
      <c r="D532" s="23">
        <v>43819</v>
      </c>
      <c r="E532" s="45">
        <v>90</v>
      </c>
      <c r="F532" s="10">
        <v>94</v>
      </c>
      <c r="G532" s="45">
        <f>F532-E532</f>
        <v>4</v>
      </c>
      <c r="H532" s="45"/>
      <c r="I532" s="45"/>
      <c r="J532" s="45"/>
      <c r="K532" s="118"/>
      <c r="L532" s="10"/>
    </row>
    <row r="533" spans="1:12" x14ac:dyDescent="0.25">
      <c r="B533" s="127" t="s">
        <v>10</v>
      </c>
      <c r="C533" s="22">
        <v>2998608</v>
      </c>
      <c r="D533" s="23">
        <v>43089</v>
      </c>
      <c r="E533" s="45"/>
      <c r="F533" s="45"/>
      <c r="G533" s="45"/>
      <c r="H533" s="45">
        <v>80</v>
      </c>
      <c r="I533" s="10">
        <v>84</v>
      </c>
      <c r="J533" s="45">
        <f>I533-H533</f>
        <v>4</v>
      </c>
      <c r="K533" s="118"/>
      <c r="L533" s="10"/>
    </row>
    <row r="534" spans="1:12" x14ac:dyDescent="0.25">
      <c r="A534" s="8">
        <v>188</v>
      </c>
      <c r="B534" s="127" t="s">
        <v>219</v>
      </c>
      <c r="C534" s="22"/>
      <c r="D534" s="38"/>
      <c r="E534" s="10"/>
      <c r="F534" s="10"/>
      <c r="G534" s="10"/>
      <c r="H534" s="10"/>
      <c r="I534" s="10"/>
      <c r="J534" s="10"/>
      <c r="K534" s="150">
        <v>2</v>
      </c>
      <c r="L534" s="10"/>
    </row>
    <row r="535" spans="1:12" x14ac:dyDescent="0.25">
      <c r="A535" s="8">
        <v>189</v>
      </c>
      <c r="B535" s="127" t="s">
        <v>487</v>
      </c>
      <c r="C535" s="22"/>
      <c r="D535" s="44" t="s">
        <v>563</v>
      </c>
      <c r="E535" s="10"/>
      <c r="F535" s="10"/>
      <c r="G535" s="10"/>
      <c r="H535" s="10"/>
      <c r="I535" s="10"/>
      <c r="J535" s="10"/>
      <c r="K535" s="118"/>
      <c r="L535" s="10"/>
    </row>
    <row r="536" spans="1:12" x14ac:dyDescent="0.25">
      <c r="B536" s="127" t="s">
        <v>9</v>
      </c>
      <c r="C536" s="22">
        <v>82239102</v>
      </c>
      <c r="D536" s="32">
        <v>43477</v>
      </c>
      <c r="E536" s="45">
        <v>100</v>
      </c>
      <c r="F536" s="45">
        <v>103</v>
      </c>
      <c r="G536" s="45">
        <f>F536-E536</f>
        <v>3</v>
      </c>
      <c r="H536" s="45"/>
      <c r="I536" s="45"/>
      <c r="J536" s="45"/>
      <c r="K536" s="118"/>
      <c r="L536" s="10"/>
    </row>
    <row r="537" spans="1:12" x14ac:dyDescent="0.25">
      <c r="B537" s="127" t="s">
        <v>10</v>
      </c>
      <c r="C537" s="22">
        <v>67379407</v>
      </c>
      <c r="D537" s="32">
        <v>42747</v>
      </c>
      <c r="E537" s="45"/>
      <c r="F537" s="45"/>
      <c r="G537" s="45"/>
      <c r="H537" s="45">
        <v>60</v>
      </c>
      <c r="I537" s="45">
        <v>62</v>
      </c>
      <c r="J537" s="45">
        <f>I537-H537</f>
        <v>2</v>
      </c>
      <c r="K537" s="118"/>
      <c r="L537" s="10"/>
    </row>
    <row r="538" spans="1:12" x14ac:dyDescent="0.25">
      <c r="A538" s="8">
        <v>190</v>
      </c>
      <c r="B538" s="127" t="s">
        <v>419</v>
      </c>
      <c r="C538" s="22"/>
      <c r="D538" s="44" t="s">
        <v>570</v>
      </c>
      <c r="E538" s="10"/>
      <c r="F538" s="10"/>
      <c r="G538" s="10"/>
      <c r="H538" s="10"/>
      <c r="I538" s="10"/>
      <c r="J538" s="10"/>
      <c r="K538" s="118"/>
      <c r="L538" s="10"/>
    </row>
    <row r="539" spans="1:12" x14ac:dyDescent="0.25">
      <c r="B539" s="172" t="s">
        <v>9</v>
      </c>
      <c r="C539" s="22">
        <v>75934700</v>
      </c>
      <c r="D539" s="23">
        <v>44285</v>
      </c>
      <c r="E539" s="10">
        <v>108</v>
      </c>
      <c r="F539" s="10">
        <v>118</v>
      </c>
      <c r="G539" s="10">
        <f>F539-E539</f>
        <v>10</v>
      </c>
      <c r="H539" s="10"/>
      <c r="I539" s="10"/>
      <c r="J539" s="10"/>
      <c r="K539" s="118"/>
      <c r="L539" s="10"/>
    </row>
    <row r="540" spans="1:12" x14ac:dyDescent="0.25">
      <c r="B540" s="172" t="s">
        <v>9</v>
      </c>
      <c r="C540" s="22">
        <v>75929102</v>
      </c>
      <c r="D540" s="23">
        <v>44285</v>
      </c>
      <c r="E540" s="10">
        <v>56</v>
      </c>
      <c r="F540" s="10">
        <v>60</v>
      </c>
      <c r="G540" s="10">
        <f>F540-E540</f>
        <v>4</v>
      </c>
      <c r="H540" s="10"/>
      <c r="I540" s="10"/>
      <c r="J540" s="10"/>
      <c r="K540" s="118"/>
      <c r="L540" s="10"/>
    </row>
    <row r="541" spans="1:12" x14ac:dyDescent="0.25">
      <c r="B541" s="127" t="s">
        <v>10</v>
      </c>
      <c r="C541" s="22">
        <v>75409406</v>
      </c>
      <c r="D541" s="23">
        <v>43554</v>
      </c>
      <c r="E541" s="10"/>
      <c r="F541" s="10"/>
      <c r="G541" s="10"/>
      <c r="H541" s="10">
        <v>57</v>
      </c>
      <c r="I541" s="10">
        <v>64</v>
      </c>
      <c r="J541" s="10">
        <f>I541-H541</f>
        <v>7</v>
      </c>
      <c r="K541" s="118"/>
      <c r="L541" s="10"/>
    </row>
    <row r="542" spans="1:12" x14ac:dyDescent="0.25">
      <c r="B542" s="127" t="s">
        <v>10</v>
      </c>
      <c r="C542" s="22">
        <v>75931501</v>
      </c>
      <c r="D542" s="23">
        <v>43554</v>
      </c>
      <c r="E542" s="10"/>
      <c r="F542" s="10"/>
      <c r="G542" s="10"/>
      <c r="H542" s="10">
        <v>47</v>
      </c>
      <c r="I542" s="10">
        <v>52</v>
      </c>
      <c r="J542" s="10">
        <f>I542-H542</f>
        <v>5</v>
      </c>
      <c r="K542" s="118"/>
      <c r="L542" s="10"/>
    </row>
    <row r="543" spans="1:12" x14ac:dyDescent="0.25">
      <c r="A543" s="8">
        <v>191</v>
      </c>
      <c r="B543" s="127" t="s">
        <v>218</v>
      </c>
      <c r="C543" s="22"/>
      <c r="D543" s="23"/>
      <c r="E543" s="10"/>
      <c r="F543" s="10"/>
      <c r="G543" s="10"/>
      <c r="H543" s="10"/>
      <c r="I543" s="10"/>
      <c r="J543" s="10"/>
      <c r="K543" s="118"/>
      <c r="L543" s="10"/>
    </row>
    <row r="544" spans="1:12" x14ac:dyDescent="0.25">
      <c r="B544" s="127" t="s">
        <v>9</v>
      </c>
      <c r="C544" s="22">
        <v>4900508</v>
      </c>
      <c r="D544" s="23">
        <v>44285</v>
      </c>
      <c r="E544" s="10">
        <v>117</v>
      </c>
      <c r="F544" s="10">
        <v>123</v>
      </c>
      <c r="G544" s="10">
        <f>F544-E544</f>
        <v>6</v>
      </c>
      <c r="H544" s="10"/>
      <c r="I544" s="10"/>
      <c r="J544" s="10"/>
      <c r="K544" s="112"/>
      <c r="L544" s="10"/>
    </row>
    <row r="545" spans="1:12" x14ac:dyDescent="0.25">
      <c r="B545" s="127" t="s">
        <v>10</v>
      </c>
      <c r="C545" s="22">
        <v>5953602</v>
      </c>
      <c r="D545" s="23">
        <v>43554</v>
      </c>
      <c r="E545" s="10"/>
      <c r="F545" s="10"/>
      <c r="G545" s="10"/>
      <c r="H545" s="10">
        <v>87</v>
      </c>
      <c r="I545" s="10">
        <v>90</v>
      </c>
      <c r="J545" s="10">
        <f>I545-H545</f>
        <v>3</v>
      </c>
      <c r="K545" s="118"/>
      <c r="L545" s="10"/>
    </row>
    <row r="546" spans="1:12" x14ac:dyDescent="0.25">
      <c r="A546" s="8">
        <v>192</v>
      </c>
      <c r="B546" s="127" t="s">
        <v>329</v>
      </c>
      <c r="C546" s="22"/>
      <c r="D546" s="23"/>
      <c r="E546" s="10"/>
      <c r="F546" s="10"/>
      <c r="G546" s="10"/>
      <c r="H546" s="10"/>
      <c r="I546" s="10"/>
      <c r="J546" s="10"/>
      <c r="K546" s="118"/>
      <c r="L546" s="10"/>
    </row>
    <row r="547" spans="1:12" x14ac:dyDescent="0.25">
      <c r="B547" s="127" t="s">
        <v>9</v>
      </c>
      <c r="C547" s="22">
        <v>720094605</v>
      </c>
      <c r="D547" s="23"/>
      <c r="E547" s="45">
        <v>139</v>
      </c>
      <c r="F547" s="10">
        <v>143</v>
      </c>
      <c r="G547" s="45">
        <f>F547-E547</f>
        <v>4</v>
      </c>
      <c r="H547" s="45"/>
      <c r="I547" s="45"/>
      <c r="J547" s="45"/>
      <c r="K547" s="118"/>
      <c r="L547" s="10"/>
    </row>
    <row r="548" spans="1:12" x14ac:dyDescent="0.25">
      <c r="B548" s="127" t="s">
        <v>10</v>
      </c>
      <c r="C548" s="22">
        <v>72091802</v>
      </c>
      <c r="D548" s="23"/>
      <c r="E548" s="45"/>
      <c r="F548" s="45"/>
      <c r="G548" s="45"/>
      <c r="H548" s="45">
        <v>170</v>
      </c>
      <c r="I548" s="10">
        <v>181</v>
      </c>
      <c r="J548" s="45">
        <f>I548-H548</f>
        <v>11</v>
      </c>
      <c r="K548" s="118"/>
      <c r="L548" s="10"/>
    </row>
    <row r="549" spans="1:12" ht="28.5" x14ac:dyDescent="0.25">
      <c r="A549" s="8">
        <v>193</v>
      </c>
      <c r="B549" s="185" t="s">
        <v>479</v>
      </c>
      <c r="C549" s="22"/>
      <c r="D549" s="23"/>
      <c r="E549" s="10"/>
      <c r="F549" s="10"/>
      <c r="G549" s="10"/>
      <c r="H549" s="10"/>
      <c r="I549" s="10"/>
      <c r="J549" s="10"/>
      <c r="K549" s="150">
        <v>1</v>
      </c>
      <c r="L549" s="10"/>
    </row>
    <row r="550" spans="1:12" x14ac:dyDescent="0.25">
      <c r="A550" s="8">
        <v>194</v>
      </c>
      <c r="B550" s="171" t="s">
        <v>511</v>
      </c>
      <c r="C550" s="22"/>
      <c r="D550" s="44" t="s">
        <v>571</v>
      </c>
      <c r="E550" s="10"/>
      <c r="F550" s="10"/>
      <c r="G550" s="10"/>
      <c r="H550" s="10"/>
      <c r="I550" s="10"/>
      <c r="J550" s="10"/>
      <c r="K550" s="118"/>
      <c r="L550" s="10"/>
    </row>
    <row r="551" spans="1:12" x14ac:dyDescent="0.25">
      <c r="B551" s="171" t="s">
        <v>9</v>
      </c>
      <c r="C551" s="22">
        <v>3038006</v>
      </c>
      <c r="D551" s="23">
        <v>43507</v>
      </c>
      <c r="E551" s="45">
        <v>165</v>
      </c>
      <c r="F551" s="45">
        <v>168</v>
      </c>
      <c r="G551" s="45">
        <f>F551-E551</f>
        <v>3</v>
      </c>
      <c r="H551" s="45"/>
      <c r="I551" s="45"/>
      <c r="J551" s="45"/>
      <c r="K551" s="118"/>
      <c r="L551" s="10"/>
    </row>
    <row r="552" spans="1:12" x14ac:dyDescent="0.25">
      <c r="B552" s="171" t="s">
        <v>10</v>
      </c>
      <c r="C552" s="22">
        <v>3041105</v>
      </c>
      <c r="D552" s="23">
        <v>42777</v>
      </c>
      <c r="E552" s="45"/>
      <c r="F552" s="45"/>
      <c r="G552" s="45"/>
      <c r="H552" s="45">
        <v>108</v>
      </c>
      <c r="I552" s="45">
        <v>111</v>
      </c>
      <c r="J552" s="45">
        <f>I552-H552</f>
        <v>3</v>
      </c>
      <c r="K552" s="118"/>
      <c r="L552" s="10"/>
    </row>
    <row r="553" spans="1:12" x14ac:dyDescent="0.25">
      <c r="A553" s="8">
        <v>195</v>
      </c>
      <c r="B553" s="127" t="s">
        <v>330</v>
      </c>
      <c r="C553" s="22"/>
      <c r="D553" s="23"/>
      <c r="E553" s="10"/>
      <c r="F553" s="10"/>
      <c r="G553" s="10"/>
      <c r="H553" s="10"/>
      <c r="I553" s="10"/>
      <c r="J553" s="10"/>
      <c r="K553" s="118"/>
      <c r="L553" s="10"/>
    </row>
    <row r="554" spans="1:12" x14ac:dyDescent="0.25">
      <c r="B554" s="127" t="s">
        <v>9</v>
      </c>
      <c r="C554" s="22">
        <v>5952605</v>
      </c>
      <c r="D554" s="23">
        <v>44285</v>
      </c>
      <c r="E554" s="10">
        <v>48</v>
      </c>
      <c r="F554" s="10">
        <v>51</v>
      </c>
      <c r="G554" s="10">
        <f>F554-E554</f>
        <v>3</v>
      </c>
      <c r="H554" s="10"/>
      <c r="I554" s="10"/>
      <c r="J554" s="10"/>
      <c r="K554" s="118"/>
      <c r="L554" s="10"/>
    </row>
    <row r="555" spans="1:12" x14ac:dyDescent="0.25">
      <c r="B555" s="160" t="s">
        <v>9</v>
      </c>
      <c r="C555" s="22">
        <v>5955200</v>
      </c>
      <c r="D555" s="23"/>
      <c r="E555" s="10">
        <v>41</v>
      </c>
      <c r="F555" s="10">
        <v>43</v>
      </c>
      <c r="G555" s="10">
        <f>F555-E555</f>
        <v>2</v>
      </c>
      <c r="H555" s="10"/>
      <c r="I555" s="10"/>
      <c r="J555" s="10"/>
      <c r="K555" s="118"/>
      <c r="L555" s="10"/>
    </row>
    <row r="556" spans="1:12" x14ac:dyDescent="0.25">
      <c r="B556" s="127" t="s">
        <v>10</v>
      </c>
      <c r="C556" s="22">
        <v>5486209</v>
      </c>
      <c r="D556" s="23">
        <v>43554</v>
      </c>
      <c r="E556" s="10"/>
      <c r="F556" s="10"/>
      <c r="G556" s="10"/>
      <c r="H556" s="10">
        <v>22</v>
      </c>
      <c r="I556" s="10">
        <v>24</v>
      </c>
      <c r="J556" s="10">
        <f>I556-H556</f>
        <v>2</v>
      </c>
      <c r="K556" s="118"/>
      <c r="L556" s="10"/>
    </row>
    <row r="557" spans="1:12" x14ac:dyDescent="0.25">
      <c r="B557" s="127" t="s">
        <v>10</v>
      </c>
      <c r="C557" s="22">
        <v>5471403</v>
      </c>
      <c r="D557" s="23"/>
      <c r="E557" s="10"/>
      <c r="F557" s="10"/>
      <c r="G557" s="10"/>
      <c r="H557" s="10">
        <v>20</v>
      </c>
      <c r="I557" s="10">
        <v>21</v>
      </c>
      <c r="J557" s="10">
        <f>I557-H557</f>
        <v>1</v>
      </c>
      <c r="K557" s="118"/>
      <c r="L557" s="10"/>
    </row>
    <row r="558" spans="1:12" x14ac:dyDescent="0.25">
      <c r="A558" s="8">
        <v>196</v>
      </c>
      <c r="B558" s="127" t="s">
        <v>481</v>
      </c>
      <c r="C558" s="22"/>
      <c r="D558" s="23"/>
      <c r="E558" s="10"/>
      <c r="F558" s="10"/>
      <c r="G558" s="10"/>
      <c r="H558" s="10"/>
      <c r="I558" s="10"/>
      <c r="J558" s="10"/>
      <c r="K558" s="118"/>
      <c r="L558" s="10"/>
    </row>
    <row r="559" spans="1:12" x14ac:dyDescent="0.25">
      <c r="B559" s="172" t="s">
        <v>9</v>
      </c>
      <c r="C559" s="22">
        <v>140001120</v>
      </c>
      <c r="D559" s="23">
        <v>44114</v>
      </c>
      <c r="E559" s="10">
        <v>25</v>
      </c>
      <c r="F559" s="10">
        <v>30</v>
      </c>
      <c r="G559" s="10">
        <f>F559-E559</f>
        <v>5</v>
      </c>
      <c r="H559" s="10"/>
      <c r="I559" s="10"/>
      <c r="J559" s="10"/>
      <c r="K559" s="118"/>
      <c r="L559" s="10"/>
    </row>
    <row r="560" spans="1:12" x14ac:dyDescent="0.25">
      <c r="B560" s="127" t="s">
        <v>10</v>
      </c>
      <c r="C560" s="22">
        <v>140423940</v>
      </c>
      <c r="D560" s="23">
        <v>43383</v>
      </c>
      <c r="E560" s="10"/>
      <c r="F560" s="10"/>
      <c r="G560" s="10"/>
      <c r="H560" s="10">
        <v>26</v>
      </c>
      <c r="I560" s="10">
        <v>33</v>
      </c>
      <c r="J560" s="10">
        <f>I560-H560</f>
        <v>7</v>
      </c>
      <c r="K560" s="118"/>
      <c r="L560" s="10"/>
    </row>
    <row r="561" spans="1:12" x14ac:dyDescent="0.25">
      <c r="A561" s="8">
        <v>197</v>
      </c>
      <c r="B561" s="127" t="s">
        <v>442</v>
      </c>
      <c r="C561" s="22"/>
      <c r="D561" s="44" t="s">
        <v>566</v>
      </c>
      <c r="E561" s="10"/>
      <c r="F561" s="10"/>
      <c r="G561" s="10"/>
      <c r="H561" s="10"/>
      <c r="I561" s="10"/>
      <c r="J561" s="10"/>
      <c r="K561" s="118"/>
      <c r="L561" s="10"/>
    </row>
    <row r="562" spans="1:12" x14ac:dyDescent="0.25">
      <c r="B562" s="127" t="s">
        <v>9</v>
      </c>
      <c r="C562" s="22">
        <v>384092</v>
      </c>
      <c r="D562" s="23">
        <v>44513</v>
      </c>
      <c r="E562" s="45">
        <v>3</v>
      </c>
      <c r="F562" s="45">
        <v>3</v>
      </c>
      <c r="G562" s="45">
        <f>F562-E562</f>
        <v>0</v>
      </c>
      <c r="H562" s="45"/>
      <c r="I562" s="45"/>
      <c r="J562" s="45"/>
      <c r="K562" s="118"/>
      <c r="L562" s="10"/>
    </row>
    <row r="563" spans="1:12" x14ac:dyDescent="0.25">
      <c r="B563" s="127" t="s">
        <v>10</v>
      </c>
      <c r="C563" s="22">
        <v>38169402</v>
      </c>
      <c r="D563" s="23">
        <v>43782</v>
      </c>
      <c r="E563" s="45"/>
      <c r="F563" s="45"/>
      <c r="G563" s="45"/>
      <c r="H563" s="45">
        <v>1</v>
      </c>
      <c r="I563" s="45">
        <v>1</v>
      </c>
      <c r="J563" s="45">
        <f>I563-H563</f>
        <v>0</v>
      </c>
      <c r="K563" s="118"/>
      <c r="L563" s="10"/>
    </row>
    <row r="564" spans="1:12" x14ac:dyDescent="0.25">
      <c r="A564" s="8">
        <v>198</v>
      </c>
      <c r="B564" s="127" t="s">
        <v>44</v>
      </c>
      <c r="C564" s="65" t="s">
        <v>480</v>
      </c>
      <c r="D564" s="66" t="s">
        <v>325</v>
      </c>
      <c r="E564" s="67"/>
      <c r="F564" s="67"/>
      <c r="G564" s="67"/>
      <c r="H564" s="67"/>
      <c r="I564" s="67"/>
      <c r="J564" s="67"/>
      <c r="K564" s="161">
        <v>1</v>
      </c>
      <c r="L564" s="10"/>
    </row>
    <row r="565" spans="1:12" x14ac:dyDescent="0.25">
      <c r="B565" s="127" t="s">
        <v>9</v>
      </c>
      <c r="C565" s="22">
        <v>12422400</v>
      </c>
      <c r="D565" s="23">
        <v>43701</v>
      </c>
      <c r="E565" s="10">
        <v>91</v>
      </c>
      <c r="F565" s="10">
        <v>91</v>
      </c>
      <c r="G565" s="10">
        <f>F565-E565</f>
        <v>0</v>
      </c>
      <c r="H565" s="10"/>
      <c r="I565" s="10"/>
      <c r="J565" s="10"/>
      <c r="K565" s="118"/>
      <c r="L565" s="10"/>
    </row>
    <row r="566" spans="1:12" x14ac:dyDescent="0.25">
      <c r="B566" s="127" t="s">
        <v>10</v>
      </c>
      <c r="C566" s="22">
        <v>12422608</v>
      </c>
      <c r="D566" s="23">
        <v>42971</v>
      </c>
      <c r="E566" s="10"/>
      <c r="F566" s="10"/>
      <c r="G566" s="10"/>
      <c r="H566" s="10">
        <v>25</v>
      </c>
      <c r="I566" s="10">
        <v>25</v>
      </c>
      <c r="J566" s="10">
        <f>I566-H566</f>
        <v>0</v>
      </c>
      <c r="K566" s="118"/>
      <c r="L566" s="10"/>
    </row>
    <row r="567" spans="1:12" x14ac:dyDescent="0.25">
      <c r="A567" s="8">
        <v>199</v>
      </c>
      <c r="B567" s="127" t="s">
        <v>217</v>
      </c>
      <c r="C567" s="22"/>
      <c r="D567" s="44" t="s">
        <v>526</v>
      </c>
      <c r="E567" s="10"/>
      <c r="F567" s="10"/>
      <c r="G567" s="10"/>
      <c r="H567" s="10"/>
      <c r="I567" s="10"/>
      <c r="J567" s="10"/>
      <c r="K567" s="118"/>
      <c r="L567" s="32"/>
    </row>
    <row r="568" spans="1:12" x14ac:dyDescent="0.25">
      <c r="B568" s="127" t="s">
        <v>9</v>
      </c>
      <c r="C568" s="22">
        <v>110107276</v>
      </c>
      <c r="D568" s="23">
        <v>44104</v>
      </c>
      <c r="E568" s="45">
        <v>150</v>
      </c>
      <c r="F568" s="45">
        <v>160</v>
      </c>
      <c r="G568" s="45">
        <f>F568-E568</f>
        <v>10</v>
      </c>
      <c r="H568" s="45"/>
      <c r="I568" s="45"/>
      <c r="J568" s="45"/>
      <c r="K568" s="118"/>
      <c r="L568" s="32"/>
    </row>
    <row r="569" spans="1:12" x14ac:dyDescent="0.25">
      <c r="B569" s="127" t="s">
        <v>10</v>
      </c>
      <c r="C569" s="22">
        <v>110040995</v>
      </c>
      <c r="D569" s="23">
        <v>43373</v>
      </c>
      <c r="E569" s="45"/>
      <c r="F569" s="45"/>
      <c r="G569" s="45"/>
      <c r="H569" s="45">
        <v>120</v>
      </c>
      <c r="I569" s="45">
        <v>125</v>
      </c>
      <c r="J569" s="45">
        <f>I569-H569</f>
        <v>5</v>
      </c>
      <c r="K569" s="118"/>
      <c r="L569" s="32"/>
    </row>
    <row r="570" spans="1:12" x14ac:dyDescent="0.25">
      <c r="A570" s="8">
        <v>200</v>
      </c>
      <c r="B570" s="127" t="s">
        <v>372</v>
      </c>
      <c r="C570" s="22"/>
      <c r="D570" s="44" t="s">
        <v>571</v>
      </c>
      <c r="E570" s="10"/>
      <c r="F570" s="10"/>
      <c r="G570" s="10"/>
      <c r="H570" s="10"/>
      <c r="I570" s="10"/>
      <c r="J570" s="10"/>
      <c r="K570" s="118"/>
      <c r="L570" s="10"/>
    </row>
    <row r="571" spans="1:12" x14ac:dyDescent="0.25">
      <c r="B571" s="127" t="s">
        <v>9</v>
      </c>
      <c r="C571" s="22">
        <v>69287003</v>
      </c>
      <c r="D571" s="23">
        <v>43728</v>
      </c>
      <c r="E571" s="45">
        <v>71</v>
      </c>
      <c r="F571" s="45">
        <v>75</v>
      </c>
      <c r="G571" s="45">
        <f>F571-E571</f>
        <v>4</v>
      </c>
      <c r="H571" s="45"/>
      <c r="I571" s="45"/>
      <c r="J571" s="45"/>
      <c r="K571" s="118"/>
      <c r="L571" s="10"/>
    </row>
    <row r="572" spans="1:12" x14ac:dyDescent="0.25">
      <c r="B572" s="127" t="s">
        <v>9</v>
      </c>
      <c r="C572" s="22">
        <v>69288802</v>
      </c>
      <c r="D572" s="23">
        <v>43728</v>
      </c>
      <c r="E572" s="45">
        <v>52</v>
      </c>
      <c r="F572" s="45">
        <v>54</v>
      </c>
      <c r="G572" s="45">
        <f>F572-E572</f>
        <v>2</v>
      </c>
      <c r="H572" s="45"/>
      <c r="I572" s="45"/>
      <c r="J572" s="45"/>
      <c r="K572" s="118"/>
      <c r="L572" s="10"/>
    </row>
    <row r="573" spans="1:12" x14ac:dyDescent="0.25">
      <c r="B573" s="127" t="s">
        <v>10</v>
      </c>
      <c r="C573" s="22">
        <v>69288208</v>
      </c>
      <c r="D573" s="23">
        <v>42998</v>
      </c>
      <c r="E573" s="45"/>
      <c r="F573" s="45"/>
      <c r="G573" s="45"/>
      <c r="H573" s="45">
        <v>49</v>
      </c>
      <c r="I573" s="45">
        <v>52</v>
      </c>
      <c r="J573" s="45">
        <f>I573-H573</f>
        <v>3</v>
      </c>
      <c r="K573" s="118"/>
      <c r="L573" s="10"/>
    </row>
    <row r="574" spans="1:12" x14ac:dyDescent="0.25">
      <c r="B574" s="127" t="s">
        <v>10</v>
      </c>
      <c r="C574" s="22">
        <v>69286303</v>
      </c>
      <c r="D574" s="23">
        <v>42998</v>
      </c>
      <c r="E574" s="45"/>
      <c r="F574" s="45"/>
      <c r="G574" s="45"/>
      <c r="H574" s="45">
        <v>40</v>
      </c>
      <c r="I574" s="45">
        <v>42</v>
      </c>
      <c r="J574" s="45">
        <f>I574-H574</f>
        <v>2</v>
      </c>
      <c r="K574" s="118"/>
      <c r="L574" s="10"/>
    </row>
    <row r="575" spans="1:12" ht="28.5" x14ac:dyDescent="0.25">
      <c r="A575" s="8">
        <v>201</v>
      </c>
      <c r="B575" s="185" t="s">
        <v>216</v>
      </c>
      <c r="C575" s="22"/>
      <c r="D575" s="44" t="s">
        <v>570</v>
      </c>
      <c r="E575" s="10"/>
      <c r="F575" s="10"/>
      <c r="G575" s="10"/>
      <c r="H575" s="10"/>
      <c r="I575" s="10"/>
      <c r="J575" s="10"/>
      <c r="K575" s="118"/>
      <c r="L575" s="10"/>
    </row>
    <row r="576" spans="1:12" x14ac:dyDescent="0.25">
      <c r="B576" s="127" t="s">
        <v>9</v>
      </c>
      <c r="C576" s="22">
        <v>12863401</v>
      </c>
      <c r="D576" s="23">
        <v>43733</v>
      </c>
      <c r="E576" s="45">
        <v>89</v>
      </c>
      <c r="F576" s="45">
        <v>92</v>
      </c>
      <c r="G576" s="45">
        <f>F576-E576</f>
        <v>3</v>
      </c>
      <c r="H576" s="45"/>
      <c r="I576" s="45"/>
      <c r="J576" s="45"/>
      <c r="K576" s="118"/>
      <c r="L576" s="10"/>
    </row>
    <row r="577" spans="1:12" x14ac:dyDescent="0.25">
      <c r="B577" s="127" t="s">
        <v>10</v>
      </c>
      <c r="C577" s="22">
        <v>12862008</v>
      </c>
      <c r="D577" s="23">
        <v>43003</v>
      </c>
      <c r="E577" s="45"/>
      <c r="F577" s="45"/>
      <c r="G577" s="45"/>
      <c r="H577" s="45">
        <v>115</v>
      </c>
      <c r="I577" s="45">
        <v>119</v>
      </c>
      <c r="J577" s="45">
        <f>I577-H577</f>
        <v>4</v>
      </c>
      <c r="K577" s="118"/>
      <c r="L577" s="10"/>
    </row>
    <row r="578" spans="1:12" x14ac:dyDescent="0.25">
      <c r="A578" s="8">
        <v>202</v>
      </c>
      <c r="B578" s="127" t="s">
        <v>215</v>
      </c>
      <c r="C578" s="22"/>
      <c r="D578" s="49"/>
      <c r="E578" s="45"/>
      <c r="F578" s="45"/>
      <c r="G578" s="10"/>
      <c r="H578" s="45"/>
      <c r="I578" s="45"/>
      <c r="J578" s="45"/>
      <c r="K578" s="118"/>
      <c r="L578" s="10"/>
    </row>
    <row r="579" spans="1:12" x14ac:dyDescent="0.25">
      <c r="B579" s="127" t="s">
        <v>9</v>
      </c>
      <c r="C579" s="22">
        <v>95552304</v>
      </c>
      <c r="D579" s="23">
        <v>44057</v>
      </c>
      <c r="E579" s="10">
        <v>182</v>
      </c>
      <c r="F579" s="10">
        <v>186</v>
      </c>
      <c r="G579" s="10">
        <f>F579-E579</f>
        <v>4</v>
      </c>
      <c r="H579" s="10"/>
      <c r="I579" s="10"/>
      <c r="J579" s="10"/>
      <c r="K579" s="118"/>
      <c r="L579" s="10"/>
    </row>
    <row r="580" spans="1:12" x14ac:dyDescent="0.25">
      <c r="B580" s="127" t="s">
        <v>10</v>
      </c>
      <c r="C580" s="22">
        <v>95552502</v>
      </c>
      <c r="D580" s="23">
        <v>43326</v>
      </c>
      <c r="E580" s="10"/>
      <c r="F580" s="10"/>
      <c r="G580" s="10"/>
      <c r="H580" s="10">
        <v>160</v>
      </c>
      <c r="I580" s="10">
        <v>162</v>
      </c>
      <c r="J580" s="10">
        <f>I580-H580</f>
        <v>2</v>
      </c>
      <c r="K580" s="118"/>
      <c r="L580" s="10"/>
    </row>
    <row r="581" spans="1:12" x14ac:dyDescent="0.25">
      <c r="A581" s="8">
        <v>203</v>
      </c>
      <c r="B581" s="127" t="s">
        <v>214</v>
      </c>
      <c r="C581" s="22"/>
      <c r="D581" s="23"/>
      <c r="E581" s="10"/>
      <c r="F581" s="10"/>
      <c r="G581" s="10"/>
      <c r="H581" s="10"/>
      <c r="I581" s="10"/>
      <c r="J581" s="10"/>
      <c r="K581" s="118"/>
      <c r="L581" s="10"/>
    </row>
    <row r="582" spans="1:12" x14ac:dyDescent="0.25">
      <c r="B582" s="127" t="s">
        <v>9</v>
      </c>
      <c r="C582" s="22">
        <v>95146107</v>
      </c>
      <c r="D582" s="23">
        <v>44055</v>
      </c>
      <c r="E582" s="10">
        <v>136</v>
      </c>
      <c r="F582" s="10">
        <v>142</v>
      </c>
      <c r="G582" s="10">
        <f>F582-E582</f>
        <v>6</v>
      </c>
      <c r="H582" s="10"/>
      <c r="I582" s="10"/>
      <c r="J582" s="10"/>
      <c r="K582" s="118"/>
      <c r="L582" s="10"/>
    </row>
    <row r="583" spans="1:12" x14ac:dyDescent="0.25">
      <c r="B583" s="127" t="s">
        <v>10</v>
      </c>
      <c r="C583" s="22">
        <v>95146909</v>
      </c>
      <c r="D583" s="23">
        <v>43324</v>
      </c>
      <c r="E583" s="10"/>
      <c r="F583" s="10"/>
      <c r="G583" s="10"/>
      <c r="H583" s="10">
        <v>94</v>
      </c>
      <c r="I583" s="10">
        <v>97</v>
      </c>
      <c r="J583" s="10">
        <f>I583-H583</f>
        <v>3</v>
      </c>
      <c r="K583" s="118"/>
      <c r="L583" s="10"/>
    </row>
    <row r="584" spans="1:12" x14ac:dyDescent="0.25">
      <c r="A584" s="8">
        <v>204</v>
      </c>
      <c r="B584" s="127" t="s">
        <v>443</v>
      </c>
      <c r="C584" s="22"/>
      <c r="D584" s="44" t="s">
        <v>570</v>
      </c>
      <c r="E584" s="10"/>
      <c r="F584" s="10"/>
      <c r="G584" s="10"/>
      <c r="H584" s="10"/>
      <c r="I584" s="10"/>
      <c r="J584" s="10"/>
      <c r="K584" s="118"/>
      <c r="L584" s="10"/>
    </row>
    <row r="585" spans="1:12" x14ac:dyDescent="0.25">
      <c r="B585" s="127" t="s">
        <v>9</v>
      </c>
      <c r="C585" s="22">
        <v>12168308</v>
      </c>
      <c r="D585" s="32">
        <v>44492</v>
      </c>
      <c r="E585" s="10">
        <v>3</v>
      </c>
      <c r="F585" s="10">
        <v>3</v>
      </c>
      <c r="G585" s="10">
        <f>F585-E585</f>
        <v>0</v>
      </c>
      <c r="H585" s="10"/>
      <c r="I585" s="10"/>
      <c r="J585" s="10"/>
      <c r="K585" s="118"/>
      <c r="L585" s="10"/>
    </row>
    <row r="586" spans="1:12" x14ac:dyDescent="0.25">
      <c r="B586" s="127" t="s">
        <v>10</v>
      </c>
      <c r="C586" s="22">
        <v>12168506</v>
      </c>
      <c r="D586" s="32">
        <v>43761</v>
      </c>
      <c r="E586" s="10"/>
      <c r="F586" s="10"/>
      <c r="G586" s="10"/>
      <c r="H586" s="10">
        <v>3</v>
      </c>
      <c r="I586" s="10">
        <v>3</v>
      </c>
      <c r="J586" s="10">
        <f>I586-H586</f>
        <v>0</v>
      </c>
      <c r="K586" s="118"/>
      <c r="L586" s="10"/>
    </row>
    <row r="587" spans="1:12" x14ac:dyDescent="0.25">
      <c r="A587" s="8">
        <v>205</v>
      </c>
      <c r="B587" s="127" t="s">
        <v>343</v>
      </c>
      <c r="C587" s="22"/>
      <c r="D587" s="44" t="s">
        <v>570</v>
      </c>
      <c r="E587" s="10"/>
      <c r="F587" s="10"/>
      <c r="G587" s="10"/>
      <c r="H587" s="10"/>
      <c r="I587" s="10"/>
      <c r="J587" s="10"/>
      <c r="K587" s="118"/>
      <c r="L587" s="10"/>
    </row>
    <row r="588" spans="1:12" x14ac:dyDescent="0.25">
      <c r="B588" s="127" t="s">
        <v>9</v>
      </c>
      <c r="C588" s="22">
        <v>749035</v>
      </c>
      <c r="D588" s="23">
        <v>44411</v>
      </c>
      <c r="E588" s="45">
        <v>61</v>
      </c>
      <c r="F588" s="45">
        <v>65</v>
      </c>
      <c r="G588" s="45">
        <f>F588-E588</f>
        <v>4</v>
      </c>
      <c r="H588" s="45"/>
      <c r="I588" s="45"/>
      <c r="J588" s="45"/>
      <c r="K588" s="118"/>
      <c r="L588" s="10"/>
    </row>
    <row r="589" spans="1:12" x14ac:dyDescent="0.25">
      <c r="B589" s="127" t="s">
        <v>9</v>
      </c>
      <c r="C589" s="22">
        <v>789019</v>
      </c>
      <c r="D589" s="23">
        <v>44411</v>
      </c>
      <c r="E589" s="45">
        <v>38</v>
      </c>
      <c r="F589" s="45">
        <v>41</v>
      </c>
      <c r="G589" s="45">
        <f>F589-E589</f>
        <v>3</v>
      </c>
      <c r="H589" s="45"/>
      <c r="I589" s="45"/>
      <c r="J589" s="45"/>
      <c r="K589" s="118"/>
      <c r="L589" s="10"/>
    </row>
    <row r="590" spans="1:12" x14ac:dyDescent="0.25">
      <c r="B590" s="127" t="s">
        <v>10</v>
      </c>
      <c r="C590" s="22">
        <v>816741</v>
      </c>
      <c r="D590" s="23">
        <v>43680</v>
      </c>
      <c r="E590" s="45"/>
      <c r="F590" s="45"/>
      <c r="G590" s="45"/>
      <c r="H590" s="45">
        <v>59</v>
      </c>
      <c r="I590" s="45">
        <v>65</v>
      </c>
      <c r="J590" s="45">
        <f>I590-H590</f>
        <v>6</v>
      </c>
      <c r="K590" s="118"/>
      <c r="L590" s="10"/>
    </row>
    <row r="591" spans="1:12" x14ac:dyDescent="0.25">
      <c r="B591" s="127" t="s">
        <v>10</v>
      </c>
      <c r="C591" s="22">
        <v>816742</v>
      </c>
      <c r="D591" s="23">
        <v>43680</v>
      </c>
      <c r="E591" s="45"/>
      <c r="F591" s="45"/>
      <c r="G591" s="45"/>
      <c r="H591" s="45">
        <v>47</v>
      </c>
      <c r="I591" s="45">
        <v>51</v>
      </c>
      <c r="J591" s="45">
        <f>I591-H591</f>
        <v>4</v>
      </c>
      <c r="K591" s="118"/>
      <c r="L591" s="10"/>
    </row>
    <row r="592" spans="1:12" x14ac:dyDescent="0.25">
      <c r="A592" s="8">
        <v>206</v>
      </c>
      <c r="B592" s="127" t="s">
        <v>331</v>
      </c>
      <c r="C592" s="22"/>
      <c r="D592" s="23"/>
      <c r="E592" s="10"/>
      <c r="F592" s="10"/>
      <c r="G592" s="10"/>
      <c r="H592" s="10"/>
      <c r="I592" s="10"/>
      <c r="J592" s="10"/>
      <c r="K592" s="118"/>
      <c r="L592" s="10"/>
    </row>
    <row r="593" spans="1:12" x14ac:dyDescent="0.25">
      <c r="B593" s="127" t="s">
        <v>9</v>
      </c>
      <c r="C593" s="22">
        <v>251018</v>
      </c>
      <c r="D593" s="23">
        <v>43798</v>
      </c>
      <c r="E593" s="10">
        <v>263</v>
      </c>
      <c r="F593" s="10">
        <v>271</v>
      </c>
      <c r="G593" s="10">
        <f>F593-E593</f>
        <v>8</v>
      </c>
      <c r="H593" s="10"/>
      <c r="I593" s="10"/>
      <c r="J593" s="10"/>
      <c r="K593" s="118"/>
      <c r="L593" s="10"/>
    </row>
    <row r="594" spans="1:12" x14ac:dyDescent="0.25">
      <c r="B594" s="127" t="s">
        <v>10</v>
      </c>
      <c r="C594" s="22">
        <v>384090</v>
      </c>
      <c r="D594" s="23">
        <v>43068</v>
      </c>
      <c r="E594" s="10"/>
      <c r="F594" s="10"/>
      <c r="G594" s="10"/>
      <c r="H594" s="10">
        <v>132</v>
      </c>
      <c r="I594" s="10">
        <v>136</v>
      </c>
      <c r="J594" s="10">
        <f>I594-H594</f>
        <v>4</v>
      </c>
      <c r="K594" s="118"/>
      <c r="L594" s="10"/>
    </row>
    <row r="595" spans="1:12" x14ac:dyDescent="0.25">
      <c r="A595" s="8">
        <v>207</v>
      </c>
      <c r="B595" s="127" t="s">
        <v>213</v>
      </c>
      <c r="C595" s="22"/>
      <c r="D595" s="23"/>
      <c r="E595" s="10"/>
      <c r="F595" s="10"/>
      <c r="G595" s="10"/>
      <c r="H595" s="10"/>
      <c r="I595" s="10"/>
      <c r="J595" s="10"/>
      <c r="K595" s="118"/>
      <c r="L595" s="10"/>
    </row>
    <row r="596" spans="1:12" x14ac:dyDescent="0.25">
      <c r="B596" s="127" t="s">
        <v>9</v>
      </c>
      <c r="C596" s="22">
        <v>503906</v>
      </c>
      <c r="D596" s="23">
        <v>43669</v>
      </c>
      <c r="E596" s="10">
        <v>198</v>
      </c>
      <c r="F596" s="10">
        <v>205</v>
      </c>
      <c r="G596" s="10">
        <f>F596-E596</f>
        <v>7</v>
      </c>
      <c r="H596" s="10"/>
      <c r="I596" s="10"/>
      <c r="J596" s="10"/>
      <c r="K596" s="118"/>
      <c r="L596" s="10"/>
    </row>
    <row r="597" spans="1:12" x14ac:dyDescent="0.25">
      <c r="B597" s="127" t="s">
        <v>10</v>
      </c>
      <c r="C597" s="22">
        <v>504101</v>
      </c>
      <c r="D597" s="23">
        <v>42939</v>
      </c>
      <c r="E597" s="10"/>
      <c r="F597" s="10"/>
      <c r="G597" s="10"/>
      <c r="H597" s="10">
        <v>101</v>
      </c>
      <c r="I597" s="10">
        <v>105</v>
      </c>
      <c r="J597" s="10">
        <f>I597-H597</f>
        <v>4</v>
      </c>
      <c r="K597" s="118"/>
      <c r="L597" s="10"/>
    </row>
    <row r="598" spans="1:12" x14ac:dyDescent="0.25">
      <c r="A598" s="8">
        <v>208</v>
      </c>
      <c r="B598" s="127" t="s">
        <v>212</v>
      </c>
      <c r="C598" s="22"/>
      <c r="D598" s="44" t="s">
        <v>571</v>
      </c>
      <c r="E598" s="45"/>
      <c r="F598" s="45"/>
      <c r="G598" s="10"/>
      <c r="H598" s="45"/>
      <c r="I598" s="45"/>
      <c r="J598" s="45"/>
      <c r="K598" s="118"/>
      <c r="L598" s="10"/>
    </row>
    <row r="599" spans="1:12" x14ac:dyDescent="0.25">
      <c r="B599" s="127" t="s">
        <v>9</v>
      </c>
      <c r="C599" s="22">
        <v>6824143</v>
      </c>
      <c r="D599" s="23">
        <v>43938</v>
      </c>
      <c r="E599" s="45">
        <v>338</v>
      </c>
      <c r="F599" s="45">
        <v>348</v>
      </c>
      <c r="G599" s="45">
        <f>F599-E599</f>
        <v>10</v>
      </c>
      <c r="H599" s="45"/>
      <c r="I599" s="45"/>
      <c r="J599" s="45"/>
      <c r="K599" s="118"/>
      <c r="L599" s="10"/>
    </row>
    <row r="600" spans="1:12" x14ac:dyDescent="0.25">
      <c r="B600" s="127" t="s">
        <v>10</v>
      </c>
      <c r="C600" s="22">
        <v>3621255</v>
      </c>
      <c r="D600" s="23">
        <v>43207</v>
      </c>
      <c r="E600" s="45"/>
      <c r="F600" s="45"/>
      <c r="G600" s="45"/>
      <c r="H600" s="45">
        <v>290</v>
      </c>
      <c r="I600" s="45">
        <v>299</v>
      </c>
      <c r="J600" s="45">
        <f>I600-H600</f>
        <v>9</v>
      </c>
      <c r="K600" s="118"/>
      <c r="L600" s="10"/>
    </row>
    <row r="601" spans="1:12" x14ac:dyDescent="0.25">
      <c r="A601" s="8">
        <v>209</v>
      </c>
      <c r="B601" s="127" t="s">
        <v>211</v>
      </c>
      <c r="C601" s="22"/>
      <c r="D601" s="23"/>
      <c r="E601" s="10"/>
      <c r="F601" s="10"/>
      <c r="G601" s="10"/>
      <c r="H601" s="10"/>
      <c r="I601" s="10"/>
      <c r="J601" s="10"/>
      <c r="K601" s="118"/>
      <c r="L601" s="24"/>
    </row>
    <row r="602" spans="1:12" x14ac:dyDescent="0.25">
      <c r="B602" s="127" t="s">
        <v>9</v>
      </c>
      <c r="C602" s="22">
        <v>858605</v>
      </c>
      <c r="D602" s="23">
        <v>43973</v>
      </c>
      <c r="E602" s="45">
        <v>42</v>
      </c>
      <c r="F602" s="10">
        <v>43</v>
      </c>
      <c r="G602" s="45">
        <f>F602-E602</f>
        <v>1</v>
      </c>
      <c r="H602" s="45"/>
      <c r="I602" s="45"/>
      <c r="J602" s="45"/>
      <c r="K602" s="45"/>
      <c r="L602" s="24"/>
    </row>
    <row r="603" spans="1:12" x14ac:dyDescent="0.25">
      <c r="B603" s="127" t="s">
        <v>10</v>
      </c>
      <c r="C603" s="22">
        <v>861001</v>
      </c>
      <c r="D603" s="23">
        <v>43242</v>
      </c>
      <c r="E603" s="45"/>
      <c r="F603" s="45"/>
      <c r="G603" s="45"/>
      <c r="H603" s="45">
        <v>22</v>
      </c>
      <c r="I603" s="10">
        <v>23</v>
      </c>
      <c r="J603" s="45">
        <f>I603-H603</f>
        <v>1</v>
      </c>
      <c r="K603" s="45"/>
      <c r="L603" s="10"/>
    </row>
    <row r="604" spans="1:12" ht="28.5" x14ac:dyDescent="0.25">
      <c r="A604" s="8">
        <v>210</v>
      </c>
      <c r="B604" s="185" t="s">
        <v>373</v>
      </c>
      <c r="C604" s="22"/>
      <c r="D604" s="44" t="s">
        <v>562</v>
      </c>
      <c r="E604" s="45"/>
      <c r="F604" s="45"/>
      <c r="G604" s="10"/>
      <c r="H604" s="45"/>
      <c r="I604" s="45"/>
      <c r="J604" s="45"/>
      <c r="K604" s="151"/>
      <c r="L604" s="10"/>
    </row>
    <row r="605" spans="1:12" x14ac:dyDescent="0.25">
      <c r="B605" s="127" t="s">
        <v>9</v>
      </c>
      <c r="C605" s="22">
        <v>627748</v>
      </c>
      <c r="D605" s="23">
        <v>44098</v>
      </c>
      <c r="E605" s="45">
        <v>4</v>
      </c>
      <c r="F605" s="45">
        <v>4</v>
      </c>
      <c r="G605" s="45">
        <f>F605-E605</f>
        <v>0</v>
      </c>
      <c r="H605" s="45"/>
      <c r="I605" s="45"/>
      <c r="J605" s="45"/>
      <c r="K605" s="151"/>
      <c r="L605" s="10"/>
    </row>
    <row r="606" spans="1:12" x14ac:dyDescent="0.25">
      <c r="B606" s="127" t="s">
        <v>9</v>
      </c>
      <c r="C606" s="22">
        <v>626185</v>
      </c>
      <c r="D606" s="23">
        <v>44098</v>
      </c>
      <c r="E606" s="45">
        <v>2</v>
      </c>
      <c r="F606" s="45">
        <v>2</v>
      </c>
      <c r="G606" s="45">
        <f>F606-E606</f>
        <v>0</v>
      </c>
      <c r="H606" s="45"/>
      <c r="I606" s="45"/>
      <c r="J606" s="45"/>
      <c r="K606" s="151"/>
      <c r="L606" s="10"/>
    </row>
    <row r="607" spans="1:12" x14ac:dyDescent="0.25">
      <c r="B607" s="127" t="s">
        <v>10</v>
      </c>
      <c r="C607" s="22">
        <v>626196</v>
      </c>
      <c r="D607" s="23">
        <v>43367</v>
      </c>
      <c r="E607" s="45"/>
      <c r="F607" s="45"/>
      <c r="G607" s="45"/>
      <c r="H607" s="45">
        <v>6</v>
      </c>
      <c r="I607" s="45">
        <v>6</v>
      </c>
      <c r="J607" s="45">
        <f>I607-H607</f>
        <v>0</v>
      </c>
      <c r="K607" s="151"/>
      <c r="L607" s="10"/>
    </row>
    <row r="608" spans="1:12" x14ac:dyDescent="0.25">
      <c r="B608" s="127" t="s">
        <v>10</v>
      </c>
      <c r="C608" s="22">
        <v>610664</v>
      </c>
      <c r="D608" s="23">
        <v>43367</v>
      </c>
      <c r="E608" s="45"/>
      <c r="F608" s="45"/>
      <c r="G608" s="45"/>
      <c r="H608" s="45">
        <v>2</v>
      </c>
      <c r="I608" s="45">
        <v>2</v>
      </c>
      <c r="J608" s="45">
        <f>I608-H608</f>
        <v>0</v>
      </c>
      <c r="K608" s="151"/>
      <c r="L608" s="10"/>
    </row>
    <row r="609" spans="1:12" x14ac:dyDescent="0.25">
      <c r="A609" s="8">
        <v>211</v>
      </c>
      <c r="B609" s="127" t="s">
        <v>210</v>
      </c>
      <c r="C609" s="22"/>
      <c r="D609" s="23"/>
      <c r="E609" s="10"/>
      <c r="F609" s="10"/>
      <c r="G609" s="10"/>
      <c r="H609" s="10"/>
      <c r="I609" s="10"/>
      <c r="J609" s="10"/>
      <c r="K609" s="150">
        <v>1</v>
      </c>
      <c r="L609" s="10"/>
    </row>
    <row r="610" spans="1:12" x14ac:dyDescent="0.25">
      <c r="A610" s="8">
        <v>212</v>
      </c>
      <c r="B610" s="127" t="s">
        <v>398</v>
      </c>
      <c r="C610" s="22"/>
      <c r="D610" s="44" t="s">
        <v>570</v>
      </c>
      <c r="E610" s="45"/>
      <c r="F610" s="45"/>
      <c r="G610" s="10"/>
      <c r="H610" s="45"/>
      <c r="I610" s="45"/>
      <c r="J610" s="45"/>
      <c r="K610" s="118"/>
      <c r="L610" s="24"/>
    </row>
    <row r="611" spans="1:12" x14ac:dyDescent="0.25">
      <c r="B611" s="127" t="s">
        <v>9</v>
      </c>
      <c r="C611" s="22">
        <v>50032502</v>
      </c>
      <c r="D611" s="23"/>
      <c r="E611" s="45">
        <v>36</v>
      </c>
      <c r="F611" s="45">
        <v>38</v>
      </c>
      <c r="G611" s="45">
        <f>F611-E611</f>
        <v>2</v>
      </c>
      <c r="H611" s="45"/>
      <c r="I611" s="45"/>
      <c r="J611" s="45"/>
      <c r="K611" s="118"/>
      <c r="L611" s="24"/>
    </row>
    <row r="612" spans="1:12" x14ac:dyDescent="0.25">
      <c r="B612" s="127" t="s">
        <v>10</v>
      </c>
      <c r="C612" s="22">
        <v>50036500</v>
      </c>
      <c r="D612" s="23"/>
      <c r="E612" s="45"/>
      <c r="F612" s="45"/>
      <c r="G612" s="45"/>
      <c r="H612" s="45">
        <v>24</v>
      </c>
      <c r="I612" s="45">
        <v>25</v>
      </c>
      <c r="J612" s="45">
        <f>I612-H612</f>
        <v>1</v>
      </c>
      <c r="K612" s="118"/>
      <c r="L612" s="24"/>
    </row>
    <row r="613" spans="1:12" ht="28.5" x14ac:dyDescent="0.25">
      <c r="A613" s="8">
        <v>213</v>
      </c>
      <c r="B613" s="185" t="s">
        <v>209</v>
      </c>
      <c r="C613" s="22"/>
      <c r="D613" s="44" t="s">
        <v>570</v>
      </c>
      <c r="E613" s="10"/>
      <c r="F613" s="10"/>
      <c r="G613" s="10"/>
      <c r="H613" s="10"/>
      <c r="I613" s="10"/>
      <c r="J613" s="10"/>
      <c r="K613" s="118"/>
      <c r="L613" s="10"/>
    </row>
    <row r="614" spans="1:12" x14ac:dyDescent="0.25">
      <c r="B614" s="127" t="s">
        <v>9</v>
      </c>
      <c r="C614" s="22">
        <v>610158</v>
      </c>
      <c r="D614" s="23">
        <v>43796</v>
      </c>
      <c r="E614" s="45">
        <v>127</v>
      </c>
      <c r="F614" s="45">
        <v>131</v>
      </c>
      <c r="G614" s="45">
        <f>F614-E614</f>
        <v>4</v>
      </c>
      <c r="H614" s="45"/>
      <c r="I614" s="45"/>
      <c r="J614" s="45"/>
      <c r="K614" s="118"/>
      <c r="L614" s="10"/>
    </row>
    <row r="615" spans="1:12" x14ac:dyDescent="0.25">
      <c r="B615" s="127" t="s">
        <v>10</v>
      </c>
      <c r="C615" s="22">
        <v>852114</v>
      </c>
      <c r="D615" s="23">
        <v>43066</v>
      </c>
      <c r="E615" s="45"/>
      <c r="F615" s="45"/>
      <c r="G615" s="45"/>
      <c r="H615" s="45">
        <v>87</v>
      </c>
      <c r="I615" s="45">
        <v>90</v>
      </c>
      <c r="J615" s="45">
        <f>I615-H615</f>
        <v>3</v>
      </c>
      <c r="K615" s="118"/>
      <c r="L615" s="10"/>
    </row>
    <row r="616" spans="1:12" x14ac:dyDescent="0.25">
      <c r="A616" s="8">
        <v>214</v>
      </c>
      <c r="B616" s="127" t="s">
        <v>208</v>
      </c>
      <c r="C616" s="22"/>
      <c r="D616" s="23"/>
      <c r="E616" s="10"/>
      <c r="F616" s="10"/>
      <c r="G616" s="10"/>
      <c r="H616" s="10"/>
      <c r="I616" s="10"/>
      <c r="J616" s="10"/>
      <c r="K616" s="150">
        <v>1</v>
      </c>
      <c r="L616" s="10"/>
    </row>
    <row r="617" spans="1:12" x14ac:dyDescent="0.25">
      <c r="A617" s="8">
        <v>215</v>
      </c>
      <c r="B617" s="127" t="s">
        <v>207</v>
      </c>
      <c r="C617" s="22"/>
      <c r="D617" s="23"/>
      <c r="E617" s="10"/>
      <c r="F617" s="10"/>
      <c r="G617" s="10"/>
      <c r="H617" s="10"/>
      <c r="I617" s="10"/>
      <c r="J617" s="10"/>
      <c r="K617" s="118"/>
      <c r="L617" s="10"/>
    </row>
    <row r="618" spans="1:12" x14ac:dyDescent="0.25">
      <c r="B618" s="127" t="s">
        <v>9</v>
      </c>
      <c r="C618" s="22">
        <v>1450503</v>
      </c>
      <c r="D618" s="23">
        <v>44094</v>
      </c>
      <c r="E618" s="10">
        <v>80</v>
      </c>
      <c r="F618" s="10">
        <v>84</v>
      </c>
      <c r="G618" s="10">
        <f>F618-E618</f>
        <v>4</v>
      </c>
      <c r="H618" s="10"/>
      <c r="I618" s="10"/>
      <c r="J618" s="10"/>
      <c r="K618" s="118"/>
      <c r="L618" s="10"/>
    </row>
    <row r="619" spans="1:12" x14ac:dyDescent="0.25">
      <c r="B619" s="127" t="s">
        <v>9</v>
      </c>
      <c r="C619" s="22">
        <v>1453900</v>
      </c>
      <c r="D619" s="23">
        <v>44094</v>
      </c>
      <c r="E619" s="10">
        <v>392</v>
      </c>
      <c r="F619" s="10">
        <v>406</v>
      </c>
      <c r="G619" s="10">
        <f>F619-E619</f>
        <v>14</v>
      </c>
      <c r="H619" s="10"/>
      <c r="I619" s="10"/>
      <c r="J619" s="10"/>
      <c r="K619" s="118"/>
      <c r="L619" s="10"/>
    </row>
    <row r="620" spans="1:12" x14ac:dyDescent="0.25">
      <c r="B620" s="127" t="s">
        <v>10</v>
      </c>
      <c r="C620" s="22">
        <v>1456901</v>
      </c>
      <c r="D620" s="23">
        <v>43363</v>
      </c>
      <c r="E620" s="10"/>
      <c r="F620" s="10"/>
      <c r="G620" s="10"/>
      <c r="H620" s="10">
        <v>2</v>
      </c>
      <c r="I620" s="10">
        <v>2</v>
      </c>
      <c r="J620" s="10">
        <f>I620-H620</f>
        <v>0</v>
      </c>
      <c r="K620" s="118"/>
      <c r="L620" s="10"/>
    </row>
    <row r="621" spans="1:12" x14ac:dyDescent="0.25">
      <c r="B621" s="127" t="s">
        <v>10</v>
      </c>
      <c r="C621" s="22">
        <v>1457700</v>
      </c>
      <c r="D621" s="23">
        <v>43363</v>
      </c>
      <c r="E621" s="10"/>
      <c r="F621" s="10"/>
      <c r="G621" s="10"/>
      <c r="H621" s="10">
        <v>445</v>
      </c>
      <c r="I621" s="10">
        <v>457</v>
      </c>
      <c r="J621" s="10">
        <f>I621-H621</f>
        <v>12</v>
      </c>
      <c r="K621" s="118"/>
      <c r="L621" s="10"/>
    </row>
    <row r="622" spans="1:12" x14ac:dyDescent="0.25">
      <c r="A622" s="8">
        <v>216</v>
      </c>
      <c r="B622" s="127" t="s">
        <v>344</v>
      </c>
      <c r="C622" s="22"/>
      <c r="D622" s="23"/>
      <c r="E622" s="10"/>
      <c r="F622" s="10"/>
      <c r="G622" s="10"/>
      <c r="H622" s="10"/>
      <c r="I622" s="10"/>
      <c r="J622" s="10"/>
      <c r="K622" s="118"/>
      <c r="L622" s="10"/>
    </row>
    <row r="623" spans="1:12" x14ac:dyDescent="0.25">
      <c r="B623" s="127" t="s">
        <v>9</v>
      </c>
      <c r="C623" s="22">
        <v>2707606</v>
      </c>
      <c r="D623" s="23">
        <v>44063</v>
      </c>
      <c r="E623" s="10">
        <v>105</v>
      </c>
      <c r="F623" s="10">
        <v>107</v>
      </c>
      <c r="G623" s="10">
        <f>F623-E623</f>
        <v>2</v>
      </c>
      <c r="H623" s="10"/>
      <c r="I623" s="10"/>
      <c r="J623" s="10"/>
      <c r="K623" s="118"/>
      <c r="L623" s="10"/>
    </row>
    <row r="624" spans="1:12" x14ac:dyDescent="0.25">
      <c r="B624" s="127" t="s">
        <v>10</v>
      </c>
      <c r="C624" s="22">
        <v>3038808</v>
      </c>
      <c r="D624" s="23">
        <v>43332</v>
      </c>
      <c r="E624" s="10"/>
      <c r="F624" s="10"/>
      <c r="G624" s="10"/>
      <c r="H624" s="10">
        <v>88</v>
      </c>
      <c r="I624" s="10">
        <v>88</v>
      </c>
      <c r="J624" s="10">
        <f>I624-H624</f>
        <v>0</v>
      </c>
      <c r="K624" s="118"/>
      <c r="L624" s="10" t="s">
        <v>553</v>
      </c>
    </row>
    <row r="625" spans="1:12" x14ac:dyDescent="0.25">
      <c r="A625" s="8">
        <v>217</v>
      </c>
      <c r="B625" s="127"/>
      <c r="C625" s="22"/>
      <c r="D625" s="23"/>
      <c r="E625" s="10"/>
      <c r="F625" s="10"/>
      <c r="G625" s="10"/>
      <c r="H625" s="10"/>
      <c r="I625" s="10"/>
      <c r="J625" s="10"/>
      <c r="K625" s="150">
        <v>1</v>
      </c>
      <c r="L625" s="10"/>
    </row>
    <row r="626" spans="1:12" x14ac:dyDescent="0.25">
      <c r="A626" s="8">
        <v>218</v>
      </c>
      <c r="B626" s="127" t="s">
        <v>347</v>
      </c>
      <c r="C626" s="22"/>
      <c r="D626" s="23"/>
      <c r="E626" s="10"/>
      <c r="F626" s="10"/>
      <c r="G626" s="10"/>
      <c r="H626" s="10"/>
      <c r="I626" s="10"/>
      <c r="J626" s="10"/>
      <c r="K626" s="118"/>
      <c r="L626" s="10"/>
    </row>
    <row r="627" spans="1:12" x14ac:dyDescent="0.25">
      <c r="B627" s="127" t="s">
        <v>9</v>
      </c>
      <c r="C627" s="22">
        <v>37705</v>
      </c>
      <c r="D627" s="23">
        <v>44433</v>
      </c>
      <c r="E627" s="10">
        <v>96</v>
      </c>
      <c r="F627" s="10">
        <v>102</v>
      </c>
      <c r="G627" s="10">
        <f>F627-E627</f>
        <v>6</v>
      </c>
      <c r="H627" s="10"/>
      <c r="I627" s="10"/>
      <c r="J627" s="10"/>
      <c r="K627" s="118"/>
      <c r="L627" s="10"/>
    </row>
    <row r="628" spans="1:12" x14ac:dyDescent="0.25">
      <c r="B628" s="127" t="s">
        <v>10</v>
      </c>
      <c r="C628" s="22">
        <v>150029304</v>
      </c>
      <c r="D628" s="23">
        <v>43702</v>
      </c>
      <c r="E628" s="10"/>
      <c r="F628" s="10"/>
      <c r="G628" s="10"/>
      <c r="H628" s="10">
        <v>68</v>
      </c>
      <c r="I628" s="10">
        <v>73</v>
      </c>
      <c r="J628" s="10">
        <f>I628-H628</f>
        <v>5</v>
      </c>
      <c r="K628" s="118"/>
      <c r="L628" s="10"/>
    </row>
    <row r="629" spans="1:12" x14ac:dyDescent="0.25">
      <c r="A629" s="8">
        <v>219</v>
      </c>
      <c r="B629" s="127" t="s">
        <v>206</v>
      </c>
      <c r="C629" s="22"/>
      <c r="D629" s="49"/>
      <c r="E629" s="45"/>
      <c r="F629" s="45"/>
      <c r="G629" s="10"/>
      <c r="H629" s="45"/>
      <c r="I629" s="45"/>
      <c r="J629" s="45"/>
      <c r="K629" s="118"/>
      <c r="L629" s="10"/>
    </row>
    <row r="630" spans="1:12" x14ac:dyDescent="0.25">
      <c r="B630" s="127" t="s">
        <v>9</v>
      </c>
      <c r="C630" s="22">
        <v>8176608</v>
      </c>
      <c r="D630" s="23">
        <v>43728</v>
      </c>
      <c r="E630" s="45">
        <v>198</v>
      </c>
      <c r="F630" s="45">
        <v>203</v>
      </c>
      <c r="G630" s="45">
        <f>F630-E630</f>
        <v>5</v>
      </c>
      <c r="H630" s="45"/>
      <c r="I630" s="45"/>
      <c r="J630" s="45"/>
      <c r="K630" s="118"/>
      <c r="L630" s="10"/>
    </row>
    <row r="631" spans="1:12" x14ac:dyDescent="0.25">
      <c r="B631" s="127" t="s">
        <v>10</v>
      </c>
      <c r="C631" s="22">
        <v>8170705</v>
      </c>
      <c r="D631" s="23">
        <v>42998</v>
      </c>
      <c r="E631" s="45"/>
      <c r="F631" s="45"/>
      <c r="G631" s="45"/>
      <c r="H631" s="45">
        <v>119</v>
      </c>
      <c r="I631" s="45">
        <v>121</v>
      </c>
      <c r="J631" s="45">
        <f>I631-H631</f>
        <v>2</v>
      </c>
      <c r="K631" s="118"/>
      <c r="L631" s="10"/>
    </row>
    <row r="632" spans="1:12" x14ac:dyDescent="0.25">
      <c r="A632" s="8">
        <v>220</v>
      </c>
      <c r="B632" s="127" t="s">
        <v>205</v>
      </c>
      <c r="C632" s="22"/>
      <c r="D632" s="38"/>
      <c r="E632" s="10"/>
      <c r="F632" s="10"/>
      <c r="G632" s="10"/>
      <c r="H632" s="10"/>
      <c r="I632" s="10"/>
      <c r="J632" s="10"/>
      <c r="K632" s="150">
        <v>3</v>
      </c>
      <c r="L632" s="24"/>
    </row>
    <row r="633" spans="1:12" x14ac:dyDescent="0.25">
      <c r="A633" s="8">
        <v>221</v>
      </c>
      <c r="B633" s="127" t="s">
        <v>204</v>
      </c>
      <c r="C633" s="22"/>
      <c r="D633" s="44" t="s">
        <v>566</v>
      </c>
      <c r="E633" s="10"/>
      <c r="F633" s="10"/>
      <c r="G633" s="10"/>
      <c r="H633" s="10"/>
      <c r="I633" s="10"/>
      <c r="J633" s="10"/>
      <c r="K633" s="118"/>
      <c r="L633" s="10"/>
    </row>
    <row r="634" spans="1:12" x14ac:dyDescent="0.25">
      <c r="B634" s="127" t="s">
        <v>9</v>
      </c>
      <c r="C634" s="22">
        <v>549117</v>
      </c>
      <c r="D634" s="23">
        <v>44307</v>
      </c>
      <c r="E634" s="45">
        <v>91</v>
      </c>
      <c r="F634" s="45">
        <v>97</v>
      </c>
      <c r="G634" s="45">
        <f>F634-E634</f>
        <v>6</v>
      </c>
      <c r="H634" s="45"/>
      <c r="I634" s="45"/>
      <c r="J634" s="45"/>
      <c r="K634" s="118"/>
      <c r="L634" s="10"/>
    </row>
    <row r="635" spans="1:12" x14ac:dyDescent="0.25">
      <c r="B635" s="127" t="s">
        <v>10</v>
      </c>
      <c r="C635" s="22">
        <v>549101</v>
      </c>
      <c r="D635" s="23">
        <v>43576</v>
      </c>
      <c r="E635" s="45"/>
      <c r="F635" s="45"/>
      <c r="G635" s="45"/>
      <c r="H635" s="45">
        <v>90</v>
      </c>
      <c r="I635" s="45">
        <v>96</v>
      </c>
      <c r="J635" s="45">
        <f>I635-H635</f>
        <v>6</v>
      </c>
      <c r="K635" s="118"/>
      <c r="L635" s="10"/>
    </row>
    <row r="636" spans="1:12" x14ac:dyDescent="0.25">
      <c r="A636" s="8">
        <v>222</v>
      </c>
      <c r="B636" s="127" t="s">
        <v>374</v>
      </c>
      <c r="C636" s="22"/>
      <c r="D636" s="23"/>
      <c r="E636" s="10"/>
      <c r="F636" s="10"/>
      <c r="G636" s="10"/>
      <c r="H636" s="10"/>
      <c r="I636" s="10"/>
      <c r="J636" s="10"/>
      <c r="K636" s="118"/>
      <c r="L636" s="10"/>
    </row>
    <row r="637" spans="1:12" x14ac:dyDescent="0.25">
      <c r="B637" s="127" t="s">
        <v>9</v>
      </c>
      <c r="C637" s="22">
        <v>61604</v>
      </c>
      <c r="D637" s="23">
        <v>43732</v>
      </c>
      <c r="E637" s="45">
        <v>245</v>
      </c>
      <c r="F637" s="10">
        <v>249</v>
      </c>
      <c r="G637" s="45">
        <f>F637-E637</f>
        <v>4</v>
      </c>
      <c r="H637" s="45"/>
      <c r="I637" s="45"/>
      <c r="J637" s="45"/>
      <c r="K637" s="118"/>
      <c r="L637" s="10"/>
    </row>
    <row r="638" spans="1:12" x14ac:dyDescent="0.25">
      <c r="B638" s="127" t="s">
        <v>10</v>
      </c>
      <c r="C638" s="22">
        <v>57300</v>
      </c>
      <c r="D638" s="23">
        <v>43002</v>
      </c>
      <c r="E638" s="45"/>
      <c r="F638" s="45"/>
      <c r="G638" s="45"/>
      <c r="H638" s="45">
        <v>151</v>
      </c>
      <c r="I638" s="10">
        <v>151</v>
      </c>
      <c r="J638" s="45">
        <f>I638-H638</f>
        <v>0</v>
      </c>
      <c r="K638" s="118"/>
      <c r="L638" s="10"/>
    </row>
    <row r="639" spans="1:12" x14ac:dyDescent="0.25">
      <c r="A639" s="8">
        <v>223</v>
      </c>
      <c r="B639" s="127" t="s">
        <v>399</v>
      </c>
      <c r="C639" s="22"/>
      <c r="D639" s="23"/>
      <c r="E639" s="10"/>
      <c r="F639" s="10"/>
      <c r="G639" s="10"/>
      <c r="H639" s="10"/>
      <c r="I639" s="10"/>
      <c r="J639" s="10"/>
      <c r="K639" s="118"/>
      <c r="L639" s="10"/>
    </row>
    <row r="640" spans="1:12" x14ac:dyDescent="0.25">
      <c r="B640" s="127" t="s">
        <v>9</v>
      </c>
      <c r="C640" s="22">
        <v>49927000</v>
      </c>
      <c r="D640" s="23">
        <v>43805</v>
      </c>
      <c r="E640" s="10">
        <v>32</v>
      </c>
      <c r="F640" s="10">
        <v>32</v>
      </c>
      <c r="G640" s="10">
        <f>F640-E640</f>
        <v>0</v>
      </c>
      <c r="H640" s="10"/>
      <c r="I640" s="10"/>
      <c r="J640" s="10"/>
      <c r="K640" s="118"/>
      <c r="L640" s="10"/>
    </row>
    <row r="641" spans="1:12" x14ac:dyDescent="0.25">
      <c r="B641" s="127" t="s">
        <v>10</v>
      </c>
      <c r="C641" s="22">
        <v>50001300</v>
      </c>
      <c r="D641" s="23">
        <v>43075</v>
      </c>
      <c r="E641" s="10"/>
      <c r="F641" s="10"/>
      <c r="G641" s="10"/>
      <c r="H641" s="10">
        <v>31</v>
      </c>
      <c r="I641" s="10">
        <v>31</v>
      </c>
      <c r="J641" s="10">
        <f>I641-H641</f>
        <v>0</v>
      </c>
      <c r="K641" s="118"/>
      <c r="L641" s="10"/>
    </row>
    <row r="642" spans="1:12" x14ac:dyDescent="0.25">
      <c r="A642" s="8">
        <v>224</v>
      </c>
      <c r="B642" s="127" t="s">
        <v>203</v>
      </c>
      <c r="C642" s="65" t="s">
        <v>480</v>
      </c>
      <c r="D642" s="66" t="s">
        <v>325</v>
      </c>
      <c r="E642" s="67"/>
      <c r="F642" s="67"/>
      <c r="G642" s="67"/>
      <c r="H642" s="67"/>
      <c r="I642" s="67"/>
      <c r="J642" s="67"/>
      <c r="K642" s="161">
        <v>1</v>
      </c>
      <c r="L642" s="10"/>
    </row>
    <row r="643" spans="1:12" x14ac:dyDescent="0.25">
      <c r="B643" s="127" t="s">
        <v>9</v>
      </c>
      <c r="C643" s="22">
        <v>1078002</v>
      </c>
      <c r="D643" s="23">
        <v>43767</v>
      </c>
      <c r="E643" s="10">
        <v>134</v>
      </c>
      <c r="F643" s="10">
        <v>134</v>
      </c>
      <c r="G643" s="10">
        <f>F643-E643</f>
        <v>0</v>
      </c>
      <c r="H643" s="10"/>
      <c r="I643" s="10"/>
      <c r="J643" s="10"/>
      <c r="K643" s="118"/>
      <c r="L643" s="10"/>
    </row>
    <row r="644" spans="1:12" x14ac:dyDescent="0.25">
      <c r="B644" s="127" t="s">
        <v>10</v>
      </c>
      <c r="C644" s="22">
        <v>1077401</v>
      </c>
      <c r="D644" s="23">
        <v>43037</v>
      </c>
      <c r="E644" s="10"/>
      <c r="F644" s="10"/>
      <c r="G644" s="10"/>
      <c r="H644" s="10">
        <v>82</v>
      </c>
      <c r="I644" s="10">
        <v>82</v>
      </c>
      <c r="J644" s="10">
        <f>I644-H644</f>
        <v>0</v>
      </c>
      <c r="K644" s="118"/>
      <c r="L644" s="10"/>
    </row>
    <row r="645" spans="1:12" ht="28.5" x14ac:dyDescent="0.25">
      <c r="A645" s="8">
        <v>225</v>
      </c>
      <c r="B645" s="185" t="s">
        <v>202</v>
      </c>
      <c r="C645" s="22"/>
      <c r="D645" s="38"/>
      <c r="E645" s="10"/>
      <c r="F645" s="10"/>
      <c r="G645" s="10"/>
      <c r="H645" s="10"/>
      <c r="I645" s="10"/>
      <c r="J645" s="10"/>
      <c r="K645" s="118"/>
      <c r="L645" s="10"/>
    </row>
    <row r="646" spans="1:12" x14ac:dyDescent="0.25">
      <c r="B646" s="127" t="s">
        <v>9</v>
      </c>
      <c r="C646" s="22">
        <v>944143</v>
      </c>
      <c r="D646" s="32">
        <v>44116</v>
      </c>
      <c r="E646" s="10">
        <v>29</v>
      </c>
      <c r="F646" s="10">
        <v>32</v>
      </c>
      <c r="G646" s="10">
        <f>F646-E646</f>
        <v>3</v>
      </c>
      <c r="H646" s="10"/>
      <c r="I646" s="10"/>
      <c r="J646" s="10"/>
      <c r="K646" s="118"/>
      <c r="L646" s="10"/>
    </row>
    <row r="647" spans="1:12" x14ac:dyDescent="0.25">
      <c r="B647" s="127" t="s">
        <v>9</v>
      </c>
      <c r="C647" s="22">
        <v>947899</v>
      </c>
      <c r="D647" s="32">
        <v>44116</v>
      </c>
      <c r="E647" s="10">
        <v>52</v>
      </c>
      <c r="F647" s="10">
        <v>56</v>
      </c>
      <c r="G647" s="10">
        <f>F647-E647</f>
        <v>4</v>
      </c>
      <c r="H647" s="10"/>
      <c r="I647" s="10"/>
      <c r="J647" s="10"/>
      <c r="K647" s="118"/>
      <c r="L647" s="10"/>
    </row>
    <row r="648" spans="1:12" x14ac:dyDescent="0.25">
      <c r="B648" s="127" t="s">
        <v>10</v>
      </c>
      <c r="C648" s="22">
        <v>951885</v>
      </c>
      <c r="D648" s="32">
        <v>43385</v>
      </c>
      <c r="E648" s="10"/>
      <c r="F648" s="10"/>
      <c r="G648" s="10"/>
      <c r="H648" s="10">
        <v>23</v>
      </c>
      <c r="I648" s="10">
        <v>25</v>
      </c>
      <c r="J648" s="10">
        <f>I648-H648</f>
        <v>2</v>
      </c>
      <c r="K648" s="118"/>
      <c r="L648" s="10"/>
    </row>
    <row r="649" spans="1:12" x14ac:dyDescent="0.25">
      <c r="B649" s="127" t="s">
        <v>10</v>
      </c>
      <c r="C649" s="22">
        <v>962036</v>
      </c>
      <c r="D649" s="32">
        <v>43385</v>
      </c>
      <c r="E649" s="10"/>
      <c r="F649" s="10"/>
      <c r="G649" s="10"/>
      <c r="H649" s="10">
        <v>34</v>
      </c>
      <c r="I649" s="10">
        <v>37</v>
      </c>
      <c r="J649" s="10">
        <f>I649-H649</f>
        <v>3</v>
      </c>
      <c r="K649" s="118"/>
      <c r="L649" s="10"/>
    </row>
    <row r="650" spans="1:12" x14ac:dyDescent="0.25">
      <c r="A650" s="8">
        <v>226</v>
      </c>
      <c r="B650" s="127" t="s">
        <v>201</v>
      </c>
      <c r="C650" s="22"/>
      <c r="D650" s="49"/>
      <c r="E650" s="45"/>
      <c r="F650" s="45"/>
      <c r="G650" s="10"/>
      <c r="H650" s="45"/>
      <c r="I650" s="45"/>
      <c r="J650" s="45"/>
      <c r="K650" s="118"/>
      <c r="L650" s="10"/>
    </row>
    <row r="651" spans="1:12" x14ac:dyDescent="0.25">
      <c r="B651" s="127" t="s">
        <v>9</v>
      </c>
      <c r="C651" s="22">
        <v>866297</v>
      </c>
      <c r="D651" s="23">
        <v>44048</v>
      </c>
      <c r="E651" s="10">
        <v>122</v>
      </c>
      <c r="F651" s="10">
        <v>129</v>
      </c>
      <c r="G651" s="10">
        <f>F651-E651</f>
        <v>7</v>
      </c>
      <c r="H651" s="10"/>
      <c r="I651" s="10"/>
      <c r="J651" s="10"/>
      <c r="K651" s="118"/>
      <c r="L651" s="10"/>
    </row>
    <row r="652" spans="1:12" x14ac:dyDescent="0.25">
      <c r="B652" s="127" t="s">
        <v>10</v>
      </c>
      <c r="C652" s="22">
        <v>982995</v>
      </c>
      <c r="D652" s="23">
        <v>43317</v>
      </c>
      <c r="E652" s="10"/>
      <c r="F652" s="10"/>
      <c r="G652" s="10"/>
      <c r="H652" s="10">
        <v>93</v>
      </c>
      <c r="I652" s="10">
        <v>99</v>
      </c>
      <c r="J652" s="10">
        <f>I652-H652</f>
        <v>6</v>
      </c>
      <c r="K652" s="118"/>
      <c r="L652" s="10"/>
    </row>
    <row r="653" spans="1:12" x14ac:dyDescent="0.25">
      <c r="A653" s="8">
        <v>227</v>
      </c>
      <c r="B653" s="127"/>
      <c r="C653" s="22"/>
      <c r="D653" s="23"/>
      <c r="E653" s="10"/>
      <c r="F653" s="10"/>
      <c r="G653" s="10"/>
      <c r="H653" s="10"/>
      <c r="I653" s="10"/>
      <c r="J653" s="10"/>
      <c r="K653" s="150">
        <v>1</v>
      </c>
      <c r="L653" s="10"/>
    </row>
    <row r="654" spans="1:12" x14ac:dyDescent="0.25">
      <c r="A654" s="8">
        <v>228</v>
      </c>
      <c r="B654" s="127" t="s">
        <v>200</v>
      </c>
      <c r="C654" s="22"/>
      <c r="D654" s="49"/>
      <c r="E654" s="45"/>
      <c r="F654" s="45"/>
      <c r="G654" s="10"/>
      <c r="H654" s="45"/>
      <c r="I654" s="45"/>
      <c r="J654" s="45"/>
      <c r="K654" s="118"/>
      <c r="L654" s="24"/>
    </row>
    <row r="655" spans="1:12" x14ac:dyDescent="0.25">
      <c r="B655" s="127" t="s">
        <v>9</v>
      </c>
      <c r="C655" s="22">
        <v>105986600</v>
      </c>
      <c r="D655" s="23"/>
      <c r="E655" s="10">
        <v>199</v>
      </c>
      <c r="F655" s="10">
        <v>207</v>
      </c>
      <c r="G655" s="10">
        <f>F655-E655</f>
        <v>8</v>
      </c>
      <c r="H655" s="10"/>
      <c r="I655" s="10"/>
      <c r="J655" s="10"/>
      <c r="K655" s="118"/>
      <c r="L655" s="24"/>
    </row>
    <row r="656" spans="1:12" x14ac:dyDescent="0.25">
      <c r="B656" s="127" t="s">
        <v>10</v>
      </c>
      <c r="C656" s="22">
        <v>105983807</v>
      </c>
      <c r="D656" s="23"/>
      <c r="E656" s="10"/>
      <c r="F656" s="10"/>
      <c r="G656" s="10"/>
      <c r="H656" s="10">
        <v>87</v>
      </c>
      <c r="I656" s="10">
        <v>90</v>
      </c>
      <c r="J656" s="10">
        <f>I656-H656</f>
        <v>3</v>
      </c>
      <c r="K656" s="118"/>
      <c r="L656" s="24"/>
    </row>
    <row r="657" spans="1:12" x14ac:dyDescent="0.25">
      <c r="A657" s="8">
        <v>229</v>
      </c>
      <c r="B657" s="127" t="s">
        <v>199</v>
      </c>
      <c r="C657" s="22"/>
      <c r="D657" s="23"/>
      <c r="E657" s="10"/>
      <c r="F657" s="10"/>
      <c r="G657" s="10"/>
      <c r="H657" s="10"/>
      <c r="I657" s="10"/>
      <c r="J657" s="10"/>
      <c r="K657" s="118"/>
      <c r="L657" s="10"/>
    </row>
    <row r="658" spans="1:12" x14ac:dyDescent="0.25">
      <c r="B658" s="127" t="s">
        <v>9</v>
      </c>
      <c r="C658" s="22">
        <v>251084</v>
      </c>
      <c r="D658" s="23">
        <v>42910</v>
      </c>
      <c r="E658" s="10">
        <v>238</v>
      </c>
      <c r="F658" s="10">
        <v>246</v>
      </c>
      <c r="G658" s="10">
        <f>F658-E658</f>
        <v>8</v>
      </c>
      <c r="H658" s="10"/>
      <c r="I658" s="10"/>
      <c r="J658" s="10"/>
      <c r="K658" s="118"/>
      <c r="L658" s="10"/>
    </row>
    <row r="659" spans="1:12" x14ac:dyDescent="0.25">
      <c r="B659" s="127" t="s">
        <v>10</v>
      </c>
      <c r="C659" s="22">
        <v>8175205</v>
      </c>
      <c r="D659" s="23">
        <v>42910</v>
      </c>
      <c r="E659" s="10"/>
      <c r="F659" s="10"/>
      <c r="G659" s="10"/>
      <c r="H659" s="10">
        <v>113</v>
      </c>
      <c r="I659" s="10">
        <v>117</v>
      </c>
      <c r="J659" s="10">
        <f>I659-H659</f>
        <v>4</v>
      </c>
      <c r="K659" s="118"/>
      <c r="L659" s="10"/>
    </row>
    <row r="660" spans="1:12" x14ac:dyDescent="0.25">
      <c r="A660" s="8">
        <v>230</v>
      </c>
      <c r="B660" s="127" t="s">
        <v>198</v>
      </c>
      <c r="C660" s="22"/>
      <c r="D660" s="23"/>
      <c r="E660" s="10"/>
      <c r="F660" s="10"/>
      <c r="G660" s="10"/>
      <c r="H660" s="10"/>
      <c r="I660" s="10"/>
      <c r="J660" s="10"/>
      <c r="K660" s="118"/>
      <c r="L660" s="10"/>
    </row>
    <row r="661" spans="1:12" x14ac:dyDescent="0.25">
      <c r="B661" s="127" t="s">
        <v>9</v>
      </c>
      <c r="C661" s="22">
        <v>89531308</v>
      </c>
      <c r="D661" s="23">
        <v>43670</v>
      </c>
      <c r="E661" s="10">
        <v>92</v>
      </c>
      <c r="F661" s="10">
        <v>98</v>
      </c>
      <c r="G661" s="10">
        <f>F661-E661</f>
        <v>6</v>
      </c>
      <c r="H661" s="10"/>
      <c r="I661" s="10"/>
      <c r="J661" s="10"/>
      <c r="K661" s="118"/>
      <c r="L661" s="10"/>
    </row>
    <row r="662" spans="1:12" x14ac:dyDescent="0.25">
      <c r="B662" s="127" t="s">
        <v>9</v>
      </c>
      <c r="C662" s="22">
        <v>88430404</v>
      </c>
      <c r="D662" s="23">
        <v>43670</v>
      </c>
      <c r="E662" s="10">
        <v>155</v>
      </c>
      <c r="F662" s="10">
        <v>160</v>
      </c>
      <c r="G662" s="10">
        <f>F662-E662</f>
        <v>5</v>
      </c>
      <c r="H662" s="10"/>
      <c r="I662" s="10"/>
      <c r="J662" s="10"/>
      <c r="K662" s="118"/>
      <c r="L662" s="10"/>
    </row>
    <row r="663" spans="1:12" x14ac:dyDescent="0.25">
      <c r="B663" s="127" t="s">
        <v>10</v>
      </c>
      <c r="C663" s="22">
        <v>89534101</v>
      </c>
      <c r="D663" s="23">
        <v>42940</v>
      </c>
      <c r="E663" s="10"/>
      <c r="F663" s="10"/>
      <c r="G663" s="10"/>
      <c r="H663" s="10">
        <v>16</v>
      </c>
      <c r="I663" s="10">
        <v>17</v>
      </c>
      <c r="J663" s="10">
        <f>I663-H663</f>
        <v>1</v>
      </c>
      <c r="K663" s="118"/>
      <c r="L663" s="10"/>
    </row>
    <row r="664" spans="1:12" x14ac:dyDescent="0.25">
      <c r="B664" s="127" t="s">
        <v>10</v>
      </c>
      <c r="C664" s="22">
        <v>89532107</v>
      </c>
      <c r="D664" s="23">
        <v>42940</v>
      </c>
      <c r="E664" s="10"/>
      <c r="F664" s="10"/>
      <c r="G664" s="10"/>
      <c r="H664" s="10">
        <v>102</v>
      </c>
      <c r="I664" s="10">
        <v>106</v>
      </c>
      <c r="J664" s="10">
        <f>I664-H664</f>
        <v>4</v>
      </c>
      <c r="K664" s="118"/>
      <c r="L664" s="10"/>
    </row>
    <row r="665" spans="1:12" x14ac:dyDescent="0.25">
      <c r="A665" s="8">
        <v>231</v>
      </c>
      <c r="B665" s="129" t="s">
        <v>332</v>
      </c>
      <c r="C665" s="22"/>
      <c r="D665" s="23"/>
      <c r="E665" s="10"/>
      <c r="F665" s="10"/>
      <c r="G665" s="10"/>
      <c r="H665" s="10"/>
      <c r="I665" s="10"/>
      <c r="J665" s="10"/>
      <c r="K665" s="118"/>
      <c r="L665" s="10"/>
    </row>
    <row r="666" spans="1:12" x14ac:dyDescent="0.25">
      <c r="B666" s="127" t="s">
        <v>9</v>
      </c>
      <c r="C666" s="22">
        <v>5935103</v>
      </c>
      <c r="D666" s="23">
        <v>44290</v>
      </c>
      <c r="E666" s="10">
        <v>80</v>
      </c>
      <c r="F666" s="10">
        <v>86</v>
      </c>
      <c r="G666" s="10">
        <f>F666-E666</f>
        <v>6</v>
      </c>
      <c r="H666" s="10"/>
      <c r="I666" s="10"/>
      <c r="J666" s="10"/>
      <c r="K666" s="118"/>
      <c r="L666" s="10"/>
    </row>
    <row r="667" spans="1:12" x14ac:dyDescent="0.25">
      <c r="B667" s="127" t="s">
        <v>10</v>
      </c>
      <c r="C667" s="22">
        <v>5958904</v>
      </c>
      <c r="D667" s="23">
        <v>43559</v>
      </c>
      <c r="E667" s="10"/>
      <c r="F667" s="10"/>
      <c r="G667" s="10"/>
      <c r="H667" s="10">
        <v>81</v>
      </c>
      <c r="I667" s="10">
        <v>87</v>
      </c>
      <c r="J667" s="10">
        <f>I667-H667</f>
        <v>6</v>
      </c>
      <c r="K667" s="118"/>
      <c r="L667" s="10"/>
    </row>
    <row r="668" spans="1:12" x14ac:dyDescent="0.25">
      <c r="A668" s="8">
        <v>232</v>
      </c>
      <c r="B668" s="127" t="s">
        <v>197</v>
      </c>
      <c r="C668" s="22"/>
      <c r="D668" s="23"/>
      <c r="E668" s="10"/>
      <c r="F668" s="10"/>
      <c r="G668" s="10"/>
      <c r="H668" s="10"/>
      <c r="I668" s="10"/>
      <c r="J668" s="10"/>
      <c r="K668" s="150">
        <v>1</v>
      </c>
      <c r="L668" s="10"/>
    </row>
    <row r="669" spans="1:12" x14ac:dyDescent="0.25">
      <c r="A669" s="8">
        <v>233</v>
      </c>
      <c r="B669" s="127"/>
      <c r="C669" s="22"/>
      <c r="D669" s="23"/>
      <c r="E669" s="10"/>
      <c r="F669" s="10"/>
      <c r="G669" s="10"/>
      <c r="H669" s="10"/>
      <c r="I669" s="10"/>
      <c r="J669" s="10"/>
      <c r="K669" s="150">
        <v>1</v>
      </c>
      <c r="L669" s="10"/>
    </row>
    <row r="670" spans="1:12" x14ac:dyDescent="0.25">
      <c r="A670" s="8">
        <v>234</v>
      </c>
      <c r="B670" s="129" t="s">
        <v>375</v>
      </c>
      <c r="C670" s="136" t="s">
        <v>543</v>
      </c>
      <c r="D670" s="38"/>
      <c r="E670" s="45"/>
      <c r="F670" s="45"/>
      <c r="G670" s="10"/>
      <c r="H670" s="45"/>
      <c r="I670" s="45"/>
      <c r="J670" s="45"/>
      <c r="K670" s="118"/>
      <c r="L670" s="10"/>
    </row>
    <row r="671" spans="1:12" x14ac:dyDescent="0.25">
      <c r="B671" s="18" t="s">
        <v>9</v>
      </c>
      <c r="C671" s="22">
        <v>6573508</v>
      </c>
      <c r="D671" s="23">
        <v>43782</v>
      </c>
      <c r="E671" s="10">
        <v>7</v>
      </c>
      <c r="F671" s="10">
        <v>7</v>
      </c>
      <c r="G671" s="10">
        <f>F671-E671</f>
        <v>0</v>
      </c>
      <c r="H671" s="10"/>
      <c r="I671" s="10"/>
      <c r="J671" s="10"/>
      <c r="K671" s="118"/>
      <c r="L671" s="10"/>
    </row>
    <row r="672" spans="1:12" x14ac:dyDescent="0.25">
      <c r="B672" s="18" t="s">
        <v>10</v>
      </c>
      <c r="C672" s="22">
        <v>36844509</v>
      </c>
      <c r="D672" s="23">
        <v>43052</v>
      </c>
      <c r="E672" s="10"/>
      <c r="F672" s="10"/>
      <c r="G672" s="10"/>
      <c r="H672" s="10">
        <v>5</v>
      </c>
      <c r="I672" s="10">
        <v>5</v>
      </c>
      <c r="J672" s="10">
        <f>I672-H672</f>
        <v>0</v>
      </c>
      <c r="K672" s="118"/>
      <c r="L672" s="10"/>
    </row>
    <row r="673" spans="1:12" x14ac:dyDescent="0.25">
      <c r="A673" s="8">
        <v>235</v>
      </c>
      <c r="B673" s="127" t="s">
        <v>196</v>
      </c>
      <c r="C673" s="22"/>
      <c r="D673" s="44" t="s">
        <v>570</v>
      </c>
      <c r="E673" s="45"/>
      <c r="F673" s="45"/>
      <c r="G673" s="10"/>
      <c r="H673" s="45"/>
      <c r="I673" s="45"/>
      <c r="J673" s="45"/>
      <c r="K673" s="118"/>
      <c r="L673" s="24"/>
    </row>
    <row r="674" spans="1:12" x14ac:dyDescent="0.25">
      <c r="B674" s="127" t="s">
        <v>9</v>
      </c>
      <c r="C674" s="22">
        <v>1140406</v>
      </c>
      <c r="D674" s="23"/>
      <c r="E674" s="10">
        <v>226</v>
      </c>
      <c r="F674" s="10">
        <v>231</v>
      </c>
      <c r="G674" s="10">
        <f>F674-E674</f>
        <v>5</v>
      </c>
      <c r="H674" s="10"/>
      <c r="I674" s="10"/>
      <c r="J674" s="10"/>
      <c r="K674" s="118"/>
      <c r="L674" s="24"/>
    </row>
    <row r="675" spans="1:12" x14ac:dyDescent="0.25">
      <c r="B675" s="127" t="s">
        <v>9</v>
      </c>
      <c r="C675" s="22">
        <v>1139302</v>
      </c>
      <c r="D675" s="23"/>
      <c r="E675" s="10">
        <v>71</v>
      </c>
      <c r="F675" s="10">
        <v>74</v>
      </c>
      <c r="G675" s="10">
        <f>F675-E675</f>
        <v>3</v>
      </c>
      <c r="H675" s="10"/>
      <c r="I675" s="10"/>
      <c r="J675" s="10"/>
      <c r="K675" s="118"/>
      <c r="L675" s="24"/>
    </row>
    <row r="676" spans="1:12" x14ac:dyDescent="0.25">
      <c r="B676" s="127" t="s">
        <v>10</v>
      </c>
      <c r="C676" s="22">
        <v>1115701</v>
      </c>
      <c r="D676" s="23"/>
      <c r="E676" s="10"/>
      <c r="F676" s="10"/>
      <c r="G676" s="10"/>
      <c r="H676" s="10">
        <v>114</v>
      </c>
      <c r="I676" s="10">
        <v>117</v>
      </c>
      <c r="J676" s="10">
        <f>I676-H676</f>
        <v>3</v>
      </c>
      <c r="K676" s="118"/>
      <c r="L676" s="24"/>
    </row>
    <row r="677" spans="1:12" x14ac:dyDescent="0.25">
      <c r="B677" s="127" t="s">
        <v>10</v>
      </c>
      <c r="C677" s="22">
        <v>1118108</v>
      </c>
      <c r="D677" s="23"/>
      <c r="E677" s="10"/>
      <c r="F677" s="10"/>
      <c r="G677" s="10"/>
      <c r="H677" s="10">
        <v>37</v>
      </c>
      <c r="I677" s="10">
        <v>39</v>
      </c>
      <c r="J677" s="10">
        <f>I677-H677</f>
        <v>2</v>
      </c>
      <c r="K677" s="118"/>
      <c r="L677" s="24"/>
    </row>
    <row r="678" spans="1:12" x14ac:dyDescent="0.25">
      <c r="A678" s="8">
        <v>236</v>
      </c>
      <c r="B678" s="127" t="s">
        <v>348</v>
      </c>
      <c r="C678" s="22"/>
      <c r="D678" s="23"/>
      <c r="E678" s="10"/>
      <c r="F678" s="10"/>
      <c r="G678" s="10"/>
      <c r="H678" s="10"/>
      <c r="I678" s="10"/>
      <c r="J678" s="10"/>
      <c r="K678" s="118"/>
      <c r="L678" s="10"/>
    </row>
    <row r="679" spans="1:12" x14ac:dyDescent="0.25">
      <c r="B679" s="127" t="s">
        <v>9</v>
      </c>
      <c r="C679" s="22">
        <v>110050822</v>
      </c>
      <c r="D679" s="23">
        <v>43688</v>
      </c>
      <c r="E679" s="44">
        <v>323</v>
      </c>
      <c r="F679" s="44">
        <v>332</v>
      </c>
      <c r="G679" s="44">
        <f>F679-E679</f>
        <v>9</v>
      </c>
      <c r="H679" s="44"/>
      <c r="I679" s="44"/>
      <c r="J679" s="44"/>
      <c r="K679" s="118"/>
      <c r="L679" s="10"/>
    </row>
    <row r="680" spans="1:12" x14ac:dyDescent="0.25">
      <c r="B680" s="127" t="s">
        <v>10</v>
      </c>
      <c r="C680" s="22">
        <v>110070336</v>
      </c>
      <c r="D680" s="23">
        <v>42958</v>
      </c>
      <c r="E680" s="44"/>
      <c r="F680" s="44"/>
      <c r="G680" s="44"/>
      <c r="H680" s="44">
        <v>230</v>
      </c>
      <c r="I680" s="44">
        <v>237</v>
      </c>
      <c r="J680" s="44">
        <f>I680-H680</f>
        <v>7</v>
      </c>
      <c r="K680" s="118"/>
      <c r="L680" s="10"/>
    </row>
    <row r="681" spans="1:12" x14ac:dyDescent="0.25">
      <c r="A681" s="8">
        <v>237</v>
      </c>
      <c r="B681" s="127" t="s">
        <v>400</v>
      </c>
      <c r="C681" s="22"/>
      <c r="D681" s="23"/>
      <c r="E681" s="10"/>
      <c r="F681" s="10"/>
      <c r="G681" s="10"/>
      <c r="H681" s="10"/>
      <c r="I681" s="10"/>
      <c r="J681" s="10"/>
      <c r="K681" s="118"/>
      <c r="L681" s="10"/>
    </row>
    <row r="682" spans="1:12" x14ac:dyDescent="0.25">
      <c r="B682" s="127" t="s">
        <v>9</v>
      </c>
      <c r="C682" s="22">
        <v>38171603</v>
      </c>
      <c r="D682" s="23">
        <v>43782</v>
      </c>
      <c r="E682" s="10">
        <v>14</v>
      </c>
      <c r="F682" s="10">
        <v>21</v>
      </c>
      <c r="G682" s="10">
        <f>F682-E682</f>
        <v>7</v>
      </c>
      <c r="H682" s="10"/>
      <c r="I682" s="10"/>
      <c r="J682" s="10"/>
      <c r="K682" s="118"/>
      <c r="L682" s="10"/>
    </row>
    <row r="683" spans="1:12" x14ac:dyDescent="0.25">
      <c r="B683" s="127" t="s">
        <v>10</v>
      </c>
      <c r="C683" s="22">
        <v>38179807</v>
      </c>
      <c r="D683" s="23">
        <v>43052</v>
      </c>
      <c r="E683" s="10"/>
      <c r="F683" s="10"/>
      <c r="G683" s="10"/>
      <c r="H683" s="10">
        <v>9</v>
      </c>
      <c r="I683" s="10">
        <v>12</v>
      </c>
      <c r="J683" s="10">
        <f>I683-H683</f>
        <v>3</v>
      </c>
      <c r="K683" s="118"/>
      <c r="L683" s="10"/>
    </row>
    <row r="684" spans="1:12" x14ac:dyDescent="0.25">
      <c r="A684" s="8">
        <v>238</v>
      </c>
      <c r="B684" s="127" t="s">
        <v>401</v>
      </c>
      <c r="C684" s="22"/>
      <c r="D684" s="23"/>
      <c r="E684" s="10"/>
      <c r="F684" s="10"/>
      <c r="G684" s="10"/>
      <c r="H684" s="10"/>
      <c r="I684" s="10"/>
      <c r="J684" s="10"/>
      <c r="K684" s="118"/>
      <c r="L684" s="10"/>
    </row>
    <row r="685" spans="1:12" x14ac:dyDescent="0.25">
      <c r="B685" s="127" t="s">
        <v>9</v>
      </c>
      <c r="C685" s="22">
        <v>52602000</v>
      </c>
      <c r="D685" s="23">
        <v>43808</v>
      </c>
      <c r="E685" s="10">
        <v>73</v>
      </c>
      <c r="F685" s="10">
        <v>75</v>
      </c>
      <c r="G685" s="10">
        <f>F685-E685</f>
        <v>2</v>
      </c>
      <c r="H685" s="10"/>
      <c r="I685" s="10"/>
      <c r="J685" s="10"/>
      <c r="K685" s="118"/>
      <c r="L685" s="10"/>
    </row>
    <row r="686" spans="1:12" x14ac:dyDescent="0.25">
      <c r="B686" s="127" t="s">
        <v>10</v>
      </c>
      <c r="C686" s="22">
        <v>52397401</v>
      </c>
      <c r="D686" s="23">
        <v>43078</v>
      </c>
      <c r="E686" s="10"/>
      <c r="F686" s="10"/>
      <c r="G686" s="10"/>
      <c r="H686" s="10">
        <v>48</v>
      </c>
      <c r="I686" s="10">
        <v>48</v>
      </c>
      <c r="J686" s="10">
        <f>I686-H686</f>
        <v>0</v>
      </c>
      <c r="K686" s="118"/>
      <c r="L686" s="10"/>
    </row>
    <row r="687" spans="1:12" x14ac:dyDescent="0.25">
      <c r="A687" s="8">
        <v>239</v>
      </c>
      <c r="B687" s="160" t="s">
        <v>333</v>
      </c>
      <c r="C687" s="22"/>
      <c r="D687" s="49"/>
      <c r="E687" s="45"/>
      <c r="F687" s="45"/>
      <c r="G687" s="10"/>
      <c r="H687" s="45"/>
      <c r="I687" s="45"/>
      <c r="J687" s="45"/>
      <c r="K687" s="118"/>
      <c r="L687" s="10"/>
    </row>
    <row r="688" spans="1:12" x14ac:dyDescent="0.25">
      <c r="B688" s="7" t="s">
        <v>9</v>
      </c>
      <c r="C688" s="22">
        <v>194109</v>
      </c>
      <c r="D688" s="23">
        <v>44401</v>
      </c>
      <c r="E688" s="10">
        <v>95</v>
      </c>
      <c r="F688" s="10">
        <v>105</v>
      </c>
      <c r="G688" s="10">
        <f>F688-E688</f>
        <v>10</v>
      </c>
      <c r="H688" s="10"/>
      <c r="I688" s="10"/>
      <c r="J688" s="10"/>
      <c r="K688" s="118"/>
      <c r="L688" s="10"/>
    </row>
    <row r="689" spans="1:12" x14ac:dyDescent="0.25">
      <c r="B689" s="7" t="s">
        <v>10</v>
      </c>
      <c r="C689" s="22">
        <v>487096</v>
      </c>
      <c r="D689" s="23">
        <v>43670</v>
      </c>
      <c r="E689" s="10"/>
      <c r="F689" s="10"/>
      <c r="G689" s="10"/>
      <c r="H689" s="10">
        <v>40</v>
      </c>
      <c r="I689" s="10">
        <v>45</v>
      </c>
      <c r="J689" s="10">
        <f>I689-H689</f>
        <v>5</v>
      </c>
      <c r="K689" s="118"/>
      <c r="L689" s="10"/>
    </row>
    <row r="690" spans="1:12" ht="28.5" x14ac:dyDescent="0.25">
      <c r="A690" s="8">
        <v>240</v>
      </c>
      <c r="B690" s="185" t="s">
        <v>195</v>
      </c>
      <c r="C690" s="22"/>
      <c r="D690" s="23"/>
      <c r="E690" s="10"/>
      <c r="F690" s="10"/>
      <c r="G690" s="10"/>
      <c r="H690" s="10"/>
      <c r="I690" s="10"/>
      <c r="J690" s="10"/>
      <c r="K690" s="118"/>
      <c r="L690" s="10"/>
    </row>
    <row r="691" spans="1:12" x14ac:dyDescent="0.25">
      <c r="B691" s="127" t="s">
        <v>9</v>
      </c>
      <c r="C691" s="22">
        <v>110106109</v>
      </c>
      <c r="D691" s="23"/>
      <c r="E691" s="10">
        <v>148</v>
      </c>
      <c r="F691" s="10">
        <v>155</v>
      </c>
      <c r="G691" s="10">
        <f>F691-E691</f>
        <v>7</v>
      </c>
      <c r="H691" s="10"/>
      <c r="I691" s="10"/>
      <c r="J691" s="10"/>
      <c r="K691" s="118"/>
      <c r="L691" s="10"/>
    </row>
    <row r="692" spans="1:12" x14ac:dyDescent="0.25">
      <c r="B692" s="127" t="s">
        <v>9</v>
      </c>
      <c r="C692" s="22">
        <v>110108578</v>
      </c>
      <c r="D692" s="23"/>
      <c r="E692" s="10">
        <v>169</v>
      </c>
      <c r="F692" s="10">
        <v>178</v>
      </c>
      <c r="G692" s="10">
        <f>F692-E692</f>
        <v>9</v>
      </c>
      <c r="H692" s="10"/>
      <c r="I692" s="10"/>
      <c r="J692" s="10"/>
      <c r="K692" s="118"/>
      <c r="L692" s="10"/>
    </row>
    <row r="693" spans="1:12" x14ac:dyDescent="0.25">
      <c r="B693" s="127" t="s">
        <v>10</v>
      </c>
      <c r="C693" s="22">
        <v>110051407</v>
      </c>
      <c r="D693" s="23"/>
      <c r="E693" s="10"/>
      <c r="F693" s="10"/>
      <c r="G693" s="10"/>
      <c r="H693" s="10">
        <v>21</v>
      </c>
      <c r="I693" s="10">
        <v>21</v>
      </c>
      <c r="J693" s="10">
        <f>I693-H693</f>
        <v>0</v>
      </c>
      <c r="K693" s="118"/>
      <c r="L693" s="10"/>
    </row>
    <row r="694" spans="1:12" x14ac:dyDescent="0.25">
      <c r="B694" s="127" t="s">
        <v>10</v>
      </c>
      <c r="C694" s="22">
        <v>110108434</v>
      </c>
      <c r="D694" s="23"/>
      <c r="E694" s="10"/>
      <c r="F694" s="10"/>
      <c r="G694" s="10"/>
      <c r="H694" s="10">
        <v>138</v>
      </c>
      <c r="I694" s="10">
        <v>147</v>
      </c>
      <c r="J694" s="10">
        <f>I694-H694</f>
        <v>9</v>
      </c>
      <c r="K694" s="118"/>
      <c r="L694" s="10"/>
    </row>
    <row r="695" spans="1:12" x14ac:dyDescent="0.25">
      <c r="A695" s="8">
        <v>241</v>
      </c>
      <c r="B695" s="127"/>
      <c r="C695" s="22"/>
      <c r="D695" s="23"/>
      <c r="E695" s="10"/>
      <c r="F695" s="10"/>
      <c r="G695" s="10"/>
      <c r="H695" s="10"/>
      <c r="I695" s="10"/>
      <c r="J695" s="10"/>
      <c r="K695" s="150">
        <v>1</v>
      </c>
      <c r="L695" s="10"/>
    </row>
    <row r="696" spans="1:12" x14ac:dyDescent="0.25">
      <c r="A696" s="8">
        <v>242</v>
      </c>
      <c r="B696" s="191" t="s">
        <v>402</v>
      </c>
      <c r="C696" s="22"/>
      <c r="D696" s="23"/>
      <c r="E696" s="10"/>
      <c r="F696" s="10"/>
      <c r="G696" s="10"/>
      <c r="H696" s="10"/>
      <c r="I696" s="10"/>
      <c r="J696" s="10"/>
      <c r="K696" s="118"/>
      <c r="L696" s="10"/>
    </row>
    <row r="697" spans="1:12" x14ac:dyDescent="0.25">
      <c r="B697" s="18" t="s">
        <v>9</v>
      </c>
      <c r="C697" s="22">
        <v>251033</v>
      </c>
      <c r="D697" s="23">
        <v>44485</v>
      </c>
      <c r="E697" s="10">
        <v>3</v>
      </c>
      <c r="F697" s="10">
        <v>3</v>
      </c>
      <c r="G697" s="10">
        <f>F697-E697</f>
        <v>0</v>
      </c>
      <c r="H697" s="10"/>
      <c r="I697" s="10"/>
      <c r="J697" s="10"/>
      <c r="K697" s="118"/>
      <c r="L697" s="10"/>
    </row>
    <row r="698" spans="1:12" x14ac:dyDescent="0.25">
      <c r="B698" s="18" t="s">
        <v>10</v>
      </c>
      <c r="C698" s="22">
        <v>369420</v>
      </c>
      <c r="D698" s="23">
        <v>43754</v>
      </c>
      <c r="E698" s="10"/>
      <c r="F698" s="10"/>
      <c r="G698" s="10"/>
      <c r="H698" s="10">
        <v>0</v>
      </c>
      <c r="I698" s="10">
        <v>0</v>
      </c>
      <c r="J698" s="10">
        <f>I698-H698</f>
        <v>0</v>
      </c>
      <c r="K698" s="118"/>
      <c r="L698" s="10"/>
    </row>
    <row r="699" spans="1:12" ht="28.5" x14ac:dyDescent="0.25">
      <c r="A699" s="8">
        <v>243</v>
      </c>
      <c r="B699" s="185" t="s">
        <v>194</v>
      </c>
      <c r="C699" s="22"/>
      <c r="D699" s="44" t="s">
        <v>570</v>
      </c>
      <c r="E699" s="10"/>
      <c r="F699" s="10"/>
      <c r="G699" s="10"/>
      <c r="H699" s="10"/>
      <c r="I699" s="10"/>
      <c r="J699" s="10"/>
      <c r="K699" s="118"/>
      <c r="L699" s="10"/>
    </row>
    <row r="700" spans="1:12" x14ac:dyDescent="0.25">
      <c r="B700" s="127" t="s">
        <v>9</v>
      </c>
      <c r="C700" s="22">
        <v>13502069</v>
      </c>
      <c r="D700" s="23">
        <v>43847</v>
      </c>
      <c r="E700" s="45">
        <v>106</v>
      </c>
      <c r="F700" s="45">
        <v>111</v>
      </c>
      <c r="G700" s="45">
        <f>F700-E700</f>
        <v>5</v>
      </c>
      <c r="H700" s="45"/>
      <c r="I700" s="45"/>
      <c r="J700" s="45"/>
      <c r="K700" s="118"/>
      <c r="L700" s="10"/>
    </row>
    <row r="701" spans="1:12" x14ac:dyDescent="0.25">
      <c r="B701" s="127" t="s">
        <v>10</v>
      </c>
      <c r="C701" s="22">
        <v>13503642</v>
      </c>
      <c r="D701" s="23">
        <v>43117</v>
      </c>
      <c r="E701" s="45"/>
      <c r="F701" s="45"/>
      <c r="G701" s="45"/>
      <c r="H701" s="45">
        <v>58</v>
      </c>
      <c r="I701" s="45">
        <v>61</v>
      </c>
      <c r="J701" s="45">
        <f>I701-H701</f>
        <v>3</v>
      </c>
      <c r="K701" s="118"/>
      <c r="L701" s="10"/>
    </row>
    <row r="702" spans="1:12" ht="28.5" x14ac:dyDescent="0.25">
      <c r="A702" s="8">
        <v>244</v>
      </c>
      <c r="B702" s="185" t="s">
        <v>477</v>
      </c>
      <c r="C702" s="65" t="s">
        <v>480</v>
      </c>
      <c r="D702" s="73" t="s">
        <v>325</v>
      </c>
      <c r="E702" s="67"/>
      <c r="F702" s="67"/>
      <c r="G702" s="67"/>
      <c r="H702" s="67"/>
      <c r="I702" s="67"/>
      <c r="J702" s="67"/>
      <c r="K702" s="161">
        <v>1</v>
      </c>
      <c r="L702" s="10"/>
    </row>
    <row r="703" spans="1:12" x14ac:dyDescent="0.25">
      <c r="B703" s="127" t="s">
        <v>9</v>
      </c>
      <c r="C703" s="22">
        <v>91138007</v>
      </c>
      <c r="D703" s="32">
        <v>43573</v>
      </c>
      <c r="E703" s="10">
        <v>135</v>
      </c>
      <c r="F703" s="10">
        <v>135</v>
      </c>
      <c r="G703" s="10">
        <f>F703-E703</f>
        <v>0</v>
      </c>
      <c r="H703" s="10"/>
      <c r="I703" s="10"/>
      <c r="J703" s="10"/>
      <c r="K703" s="118"/>
      <c r="L703" s="10"/>
    </row>
    <row r="704" spans="1:12" x14ac:dyDescent="0.25">
      <c r="B704" s="127" t="s">
        <v>10</v>
      </c>
      <c r="C704" s="22">
        <v>91120903</v>
      </c>
      <c r="D704" s="32">
        <v>42843</v>
      </c>
      <c r="E704" s="10"/>
      <c r="F704" s="10"/>
      <c r="G704" s="10"/>
      <c r="H704" s="10">
        <v>77</v>
      </c>
      <c r="I704" s="10">
        <v>77</v>
      </c>
      <c r="J704" s="10">
        <f>I704-H704</f>
        <v>0</v>
      </c>
      <c r="K704" s="118"/>
      <c r="L704" s="10"/>
    </row>
    <row r="705" spans="1:12" x14ac:dyDescent="0.25">
      <c r="A705" s="8">
        <v>245</v>
      </c>
      <c r="B705" s="127" t="s">
        <v>193</v>
      </c>
      <c r="C705" s="22"/>
      <c r="D705" s="38"/>
      <c r="E705" s="10"/>
      <c r="F705" s="10"/>
      <c r="G705" s="10"/>
      <c r="H705" s="10"/>
      <c r="I705" s="10"/>
      <c r="J705" s="10"/>
      <c r="K705" s="118"/>
      <c r="L705" s="10"/>
    </row>
    <row r="706" spans="1:12" x14ac:dyDescent="0.25">
      <c r="B706" s="127" t="s">
        <v>9</v>
      </c>
      <c r="C706" s="22">
        <v>13211201</v>
      </c>
      <c r="D706" s="41">
        <v>43508</v>
      </c>
      <c r="E706" s="10">
        <v>164</v>
      </c>
      <c r="F706" s="10">
        <v>169</v>
      </c>
      <c r="G706" s="10">
        <f>F706-E706</f>
        <v>5</v>
      </c>
      <c r="H706" s="10"/>
      <c r="I706" s="10"/>
      <c r="J706" s="10"/>
      <c r="K706" s="118"/>
      <c r="L706" s="10"/>
    </row>
    <row r="707" spans="1:12" x14ac:dyDescent="0.25">
      <c r="B707" s="127" t="s">
        <v>9</v>
      </c>
      <c r="C707" s="22">
        <v>110096381</v>
      </c>
      <c r="D707" s="41">
        <v>43508</v>
      </c>
      <c r="E707" s="10">
        <v>100</v>
      </c>
      <c r="F707" s="10">
        <v>102</v>
      </c>
      <c r="G707" s="10">
        <f>F707-E707</f>
        <v>2</v>
      </c>
      <c r="H707" s="10"/>
      <c r="I707" s="10"/>
      <c r="J707" s="10"/>
      <c r="K707" s="118"/>
      <c r="L707" s="10"/>
    </row>
    <row r="708" spans="1:12" x14ac:dyDescent="0.25">
      <c r="B708" s="127" t="s">
        <v>10</v>
      </c>
      <c r="C708" s="22">
        <v>13211838</v>
      </c>
      <c r="D708" s="41">
        <v>42778</v>
      </c>
      <c r="E708" s="10"/>
      <c r="F708" s="10"/>
      <c r="G708" s="10"/>
      <c r="H708" s="10">
        <v>94</v>
      </c>
      <c r="I708" s="10">
        <v>97</v>
      </c>
      <c r="J708" s="10">
        <f>I708-H708</f>
        <v>3</v>
      </c>
      <c r="K708" s="118"/>
      <c r="L708" s="10"/>
    </row>
    <row r="709" spans="1:12" x14ac:dyDescent="0.25">
      <c r="B709" s="127" t="s">
        <v>10</v>
      </c>
      <c r="C709" s="22">
        <v>110084108</v>
      </c>
      <c r="D709" s="41">
        <v>42778</v>
      </c>
      <c r="E709" s="10"/>
      <c r="F709" s="10"/>
      <c r="G709" s="10"/>
      <c r="H709" s="10">
        <v>8</v>
      </c>
      <c r="I709" s="10">
        <v>8</v>
      </c>
      <c r="J709" s="10">
        <f>I709-H709</f>
        <v>0</v>
      </c>
      <c r="K709" s="118"/>
      <c r="L709" s="10"/>
    </row>
    <row r="710" spans="1:12" x14ac:dyDescent="0.25">
      <c r="A710" s="8">
        <v>246</v>
      </c>
      <c r="B710" s="127" t="s">
        <v>192</v>
      </c>
      <c r="C710" s="22"/>
      <c r="D710" s="49"/>
      <c r="E710" s="132"/>
      <c r="F710" s="132"/>
      <c r="G710" s="10"/>
      <c r="H710" s="45"/>
      <c r="I710" s="45"/>
      <c r="J710" s="45"/>
      <c r="K710" s="118"/>
      <c r="L710" s="10"/>
    </row>
    <row r="711" spans="1:12" x14ac:dyDescent="0.25">
      <c r="B711" s="127" t="s">
        <v>9</v>
      </c>
      <c r="C711" s="22">
        <v>81212209</v>
      </c>
      <c r="D711" s="23">
        <v>43861</v>
      </c>
      <c r="E711" s="10">
        <v>180</v>
      </c>
      <c r="F711" s="10">
        <v>185</v>
      </c>
      <c r="G711" s="10">
        <f>F711-E711</f>
        <v>5</v>
      </c>
      <c r="H711" s="10"/>
      <c r="I711" s="10"/>
      <c r="J711" s="10"/>
      <c r="K711" s="118"/>
      <c r="L711" s="10"/>
    </row>
    <row r="712" spans="1:12" x14ac:dyDescent="0.25">
      <c r="B712" s="127" t="s">
        <v>10</v>
      </c>
      <c r="C712" s="22">
        <v>81211004</v>
      </c>
      <c r="D712" s="23">
        <v>43131</v>
      </c>
      <c r="E712" s="10"/>
      <c r="F712" s="10"/>
      <c r="G712" s="10"/>
      <c r="H712" s="10">
        <v>43</v>
      </c>
      <c r="I712" s="10">
        <v>44</v>
      </c>
      <c r="J712" s="10">
        <f>I712-H712</f>
        <v>1</v>
      </c>
      <c r="K712" s="118"/>
      <c r="L712" s="10"/>
    </row>
    <row r="713" spans="1:12" x14ac:dyDescent="0.25">
      <c r="A713" s="8">
        <v>247</v>
      </c>
      <c r="B713" s="127" t="s">
        <v>191</v>
      </c>
      <c r="C713" s="22"/>
      <c r="D713" s="23"/>
      <c r="E713" s="10"/>
      <c r="F713" s="10"/>
      <c r="G713" s="10"/>
      <c r="H713" s="10"/>
      <c r="I713" s="10"/>
      <c r="J713" s="10"/>
      <c r="K713" s="118"/>
      <c r="L713" s="10"/>
    </row>
    <row r="714" spans="1:12" x14ac:dyDescent="0.25">
      <c r="B714" s="127" t="s">
        <v>9</v>
      </c>
      <c r="C714" s="22">
        <v>91584101</v>
      </c>
      <c r="D714" s="23"/>
      <c r="E714" s="10">
        <v>70</v>
      </c>
      <c r="F714" s="10">
        <v>73</v>
      </c>
      <c r="G714" s="10">
        <f>F714-E714</f>
        <v>3</v>
      </c>
      <c r="H714" s="10"/>
      <c r="I714" s="10"/>
      <c r="J714" s="10"/>
      <c r="K714" s="118"/>
      <c r="L714" s="10"/>
    </row>
    <row r="715" spans="1:12" x14ac:dyDescent="0.25">
      <c r="B715" s="127" t="s">
        <v>10</v>
      </c>
      <c r="C715" s="22">
        <v>91584309</v>
      </c>
      <c r="D715" s="23"/>
      <c r="E715" s="10"/>
      <c r="F715" s="10"/>
      <c r="G715" s="10"/>
      <c r="H715" s="10">
        <v>34</v>
      </c>
      <c r="I715" s="10">
        <v>34</v>
      </c>
      <c r="J715" s="10">
        <f>I715-H715</f>
        <v>0</v>
      </c>
      <c r="K715" s="118"/>
      <c r="L715" s="10"/>
    </row>
    <row r="716" spans="1:12" x14ac:dyDescent="0.25">
      <c r="A716" s="8">
        <v>248</v>
      </c>
      <c r="B716" s="127" t="s">
        <v>444</v>
      </c>
      <c r="C716" s="22"/>
      <c r="D716" s="23"/>
      <c r="E716" s="10"/>
      <c r="F716" s="10"/>
      <c r="G716" s="10"/>
      <c r="H716" s="10"/>
      <c r="I716" s="10"/>
      <c r="J716" s="10"/>
      <c r="K716" s="118"/>
      <c r="L716" s="10"/>
    </row>
    <row r="717" spans="1:12" x14ac:dyDescent="0.25">
      <c r="B717" s="127" t="s">
        <v>9</v>
      </c>
      <c r="C717" s="22">
        <v>110104022</v>
      </c>
      <c r="D717" s="23">
        <v>43770</v>
      </c>
      <c r="E717" s="10">
        <v>88</v>
      </c>
      <c r="F717" s="10">
        <v>93</v>
      </c>
      <c r="G717" s="10">
        <f>F717-E717</f>
        <v>5</v>
      </c>
      <c r="H717" s="10"/>
      <c r="I717" s="10"/>
      <c r="J717" s="10"/>
      <c r="K717" s="118"/>
      <c r="L717" s="10"/>
    </row>
    <row r="718" spans="1:12" x14ac:dyDescent="0.25">
      <c r="B718" s="127" t="s">
        <v>10</v>
      </c>
      <c r="C718" s="22">
        <v>110068645</v>
      </c>
      <c r="D718" s="23">
        <v>43040</v>
      </c>
      <c r="E718" s="10"/>
      <c r="F718" s="10"/>
      <c r="G718" s="10"/>
      <c r="H718" s="10">
        <v>20</v>
      </c>
      <c r="I718" s="10">
        <v>20</v>
      </c>
      <c r="J718" s="10">
        <f>I718-H718</f>
        <v>0</v>
      </c>
      <c r="K718" s="118"/>
      <c r="L718" s="10"/>
    </row>
    <row r="719" spans="1:12" x14ac:dyDescent="0.25">
      <c r="A719" s="8">
        <v>249</v>
      </c>
      <c r="B719" s="127" t="s">
        <v>190</v>
      </c>
      <c r="C719" s="22"/>
      <c r="D719" s="23"/>
      <c r="E719" s="10"/>
      <c r="F719" s="10"/>
      <c r="G719" s="10"/>
      <c r="H719" s="10"/>
      <c r="I719" s="10"/>
      <c r="J719" s="10"/>
      <c r="K719" s="150">
        <v>1</v>
      </c>
      <c r="L719" s="10"/>
    </row>
    <row r="720" spans="1:12" ht="31.5" x14ac:dyDescent="0.25">
      <c r="A720" s="8">
        <v>250</v>
      </c>
      <c r="B720" s="193" t="s">
        <v>479</v>
      </c>
      <c r="C720" s="22"/>
      <c r="D720" s="38"/>
      <c r="E720" s="10"/>
      <c r="F720" s="10"/>
      <c r="G720" s="10"/>
      <c r="H720" s="10"/>
      <c r="I720" s="10"/>
      <c r="J720" s="10"/>
      <c r="K720" s="150">
        <v>3</v>
      </c>
      <c r="L720" s="10"/>
    </row>
    <row r="721" spans="1:12" x14ac:dyDescent="0.25">
      <c r="A721" s="8">
        <v>251</v>
      </c>
      <c r="B721" s="127" t="s">
        <v>189</v>
      </c>
      <c r="C721" s="22"/>
      <c r="D721" s="23"/>
      <c r="E721" s="10"/>
      <c r="F721" s="10"/>
      <c r="G721" s="10"/>
      <c r="H721" s="10"/>
      <c r="I721" s="10"/>
      <c r="J721" s="10"/>
      <c r="K721" s="118"/>
      <c r="L721" s="10"/>
    </row>
    <row r="722" spans="1:12" x14ac:dyDescent="0.25">
      <c r="B722" s="127" t="s">
        <v>9</v>
      </c>
      <c r="C722" s="22">
        <v>12504908</v>
      </c>
      <c r="D722" s="39"/>
      <c r="E722" s="10">
        <v>267</v>
      </c>
      <c r="F722" s="10">
        <v>276</v>
      </c>
      <c r="G722" s="10">
        <f>F722-E722</f>
        <v>9</v>
      </c>
      <c r="H722" s="10"/>
      <c r="I722" s="10"/>
      <c r="J722" s="10"/>
      <c r="K722" s="118"/>
      <c r="L722" s="10"/>
    </row>
    <row r="723" spans="1:12" x14ac:dyDescent="0.25">
      <c r="B723" s="127" t="s">
        <v>10</v>
      </c>
      <c r="C723" s="22">
        <v>12503307</v>
      </c>
      <c r="D723" s="39"/>
      <c r="E723" s="10"/>
      <c r="F723" s="10"/>
      <c r="G723" s="10"/>
      <c r="H723" s="10">
        <v>106</v>
      </c>
      <c r="I723" s="10">
        <v>108</v>
      </c>
      <c r="J723" s="10">
        <f>I723-H723</f>
        <v>2</v>
      </c>
      <c r="K723" s="118"/>
      <c r="L723" s="10"/>
    </row>
    <row r="724" spans="1:12" x14ac:dyDescent="0.25">
      <c r="A724" s="8">
        <v>252</v>
      </c>
      <c r="B724" s="127" t="s">
        <v>188</v>
      </c>
      <c r="C724" s="22"/>
      <c r="D724" s="23"/>
      <c r="E724" s="10"/>
      <c r="F724" s="10"/>
      <c r="G724" s="10"/>
      <c r="H724" s="10"/>
      <c r="I724" s="10"/>
      <c r="J724" s="10"/>
      <c r="K724" s="118"/>
      <c r="L724" s="10"/>
    </row>
    <row r="725" spans="1:12" x14ac:dyDescent="0.25">
      <c r="B725" s="127" t="s">
        <v>9</v>
      </c>
      <c r="C725" s="22">
        <v>144224</v>
      </c>
      <c r="D725" s="23">
        <v>43887</v>
      </c>
      <c r="E725" s="45">
        <v>120</v>
      </c>
      <c r="F725" s="10">
        <v>124</v>
      </c>
      <c r="G725" s="10">
        <f>F725-E725</f>
        <v>4</v>
      </c>
      <c r="H725" s="45"/>
      <c r="I725" s="45"/>
      <c r="J725" s="45"/>
      <c r="K725" s="118"/>
      <c r="L725" s="10"/>
    </row>
    <row r="726" spans="1:12" x14ac:dyDescent="0.25">
      <c r="B726" s="127" t="s">
        <v>10</v>
      </c>
      <c r="C726" s="22">
        <v>262796</v>
      </c>
      <c r="D726" s="23">
        <v>43157</v>
      </c>
      <c r="E726" s="45"/>
      <c r="F726" s="45"/>
      <c r="G726" s="10"/>
      <c r="H726" s="45">
        <v>66</v>
      </c>
      <c r="I726" s="10">
        <v>68</v>
      </c>
      <c r="J726" s="45">
        <f>I726-H726</f>
        <v>2</v>
      </c>
      <c r="K726" s="118"/>
      <c r="L726" s="10"/>
    </row>
    <row r="727" spans="1:12" ht="31.5" x14ac:dyDescent="0.25">
      <c r="A727" s="8">
        <v>253</v>
      </c>
      <c r="B727" s="193" t="s">
        <v>187</v>
      </c>
      <c r="C727" s="22"/>
      <c r="D727" s="23"/>
      <c r="E727" s="10"/>
      <c r="F727" s="10"/>
      <c r="G727" s="10"/>
      <c r="H727" s="10"/>
      <c r="I727" s="10"/>
      <c r="J727" s="10"/>
      <c r="K727" s="118"/>
      <c r="L727" s="24"/>
    </row>
    <row r="728" spans="1:12" x14ac:dyDescent="0.25">
      <c r="B728" s="127" t="s">
        <v>9</v>
      </c>
      <c r="C728" s="22">
        <v>12508906</v>
      </c>
      <c r="D728" s="23">
        <v>43874</v>
      </c>
      <c r="E728" s="10">
        <v>93</v>
      </c>
      <c r="F728" s="10">
        <v>96</v>
      </c>
      <c r="G728" s="10">
        <f>F728-E728</f>
        <v>3</v>
      </c>
      <c r="H728" s="10"/>
      <c r="I728" s="10"/>
      <c r="J728" s="10"/>
      <c r="K728" s="118"/>
      <c r="L728" s="24"/>
    </row>
    <row r="729" spans="1:12" x14ac:dyDescent="0.25">
      <c r="B729" s="127" t="s">
        <v>10</v>
      </c>
      <c r="C729" s="22">
        <v>12507107</v>
      </c>
      <c r="D729" s="23">
        <v>43144</v>
      </c>
      <c r="E729" s="10"/>
      <c r="F729" s="10"/>
      <c r="G729" s="10"/>
      <c r="H729" s="10">
        <v>47</v>
      </c>
      <c r="I729" s="10">
        <v>49</v>
      </c>
      <c r="J729" s="10">
        <f>I729-H729</f>
        <v>2</v>
      </c>
      <c r="K729" s="118"/>
      <c r="L729" s="24"/>
    </row>
    <row r="730" spans="1:12" x14ac:dyDescent="0.25">
      <c r="A730" s="8">
        <v>254</v>
      </c>
      <c r="B730" s="127" t="s">
        <v>186</v>
      </c>
      <c r="C730" s="22"/>
      <c r="D730" s="23"/>
      <c r="E730" s="10"/>
      <c r="F730" s="10"/>
      <c r="G730" s="10"/>
      <c r="H730" s="10"/>
      <c r="I730" s="10"/>
      <c r="J730" s="10"/>
      <c r="K730" s="118"/>
      <c r="L730" s="10"/>
    </row>
    <row r="731" spans="1:12" x14ac:dyDescent="0.25">
      <c r="B731" s="127" t="s">
        <v>9</v>
      </c>
      <c r="C731" s="22">
        <v>9699902</v>
      </c>
      <c r="D731" s="23"/>
      <c r="E731" s="10">
        <v>79</v>
      </c>
      <c r="F731" s="10">
        <v>84</v>
      </c>
      <c r="G731" s="10">
        <f>F731-E731</f>
        <v>5</v>
      </c>
      <c r="H731" s="10"/>
      <c r="I731" s="10"/>
      <c r="J731" s="10"/>
      <c r="K731" s="118"/>
      <c r="L731" s="10"/>
    </row>
    <row r="732" spans="1:12" x14ac:dyDescent="0.25">
      <c r="B732" s="127" t="s">
        <v>10</v>
      </c>
      <c r="C732" s="22">
        <v>9694901</v>
      </c>
      <c r="D732" s="23"/>
      <c r="E732" s="10"/>
      <c r="F732" s="10"/>
      <c r="G732" s="10"/>
      <c r="H732" s="10">
        <v>22</v>
      </c>
      <c r="I732" s="10">
        <v>23</v>
      </c>
      <c r="J732" s="10">
        <f>I732-H732</f>
        <v>1</v>
      </c>
      <c r="K732" s="118"/>
      <c r="L732" s="10"/>
    </row>
    <row r="733" spans="1:12" x14ac:dyDescent="0.25">
      <c r="A733" s="8">
        <v>255</v>
      </c>
      <c r="B733" s="127" t="s">
        <v>185</v>
      </c>
      <c r="C733" s="22"/>
      <c r="D733" s="23"/>
      <c r="E733" s="10"/>
      <c r="F733" s="10"/>
      <c r="G733" s="10"/>
      <c r="H733" s="10"/>
      <c r="I733" s="10"/>
      <c r="J733" s="10"/>
      <c r="K733" s="118"/>
      <c r="L733" s="10"/>
    </row>
    <row r="734" spans="1:12" x14ac:dyDescent="0.25">
      <c r="B734" s="127" t="s">
        <v>9</v>
      </c>
      <c r="C734" s="22">
        <v>9852406</v>
      </c>
      <c r="D734" s="23">
        <v>43712</v>
      </c>
      <c r="E734" s="10">
        <v>156</v>
      </c>
      <c r="F734" s="10">
        <v>160</v>
      </c>
      <c r="G734" s="10">
        <f>F734-E734</f>
        <v>4</v>
      </c>
      <c r="H734" s="10"/>
      <c r="I734" s="10"/>
      <c r="J734" s="10"/>
      <c r="K734" s="118"/>
      <c r="L734" s="10"/>
    </row>
    <row r="735" spans="1:12" x14ac:dyDescent="0.25">
      <c r="B735" s="127" t="s">
        <v>10</v>
      </c>
      <c r="C735" s="22">
        <v>7472504</v>
      </c>
      <c r="D735" s="23">
        <v>42982</v>
      </c>
      <c r="E735" s="10"/>
      <c r="F735" s="10"/>
      <c r="G735" s="10"/>
      <c r="H735" s="10">
        <v>69</v>
      </c>
      <c r="I735" s="10">
        <v>70</v>
      </c>
      <c r="J735" s="10">
        <f>I735-H735</f>
        <v>1</v>
      </c>
      <c r="K735" s="118"/>
      <c r="L735" s="10"/>
    </row>
    <row r="736" spans="1:12" x14ac:dyDescent="0.25">
      <c r="A736" s="8">
        <v>256</v>
      </c>
      <c r="B736" s="127" t="s">
        <v>349</v>
      </c>
      <c r="C736" s="22"/>
      <c r="D736" s="44" t="s">
        <v>570</v>
      </c>
      <c r="E736" s="10"/>
      <c r="F736" s="10"/>
      <c r="G736" s="10"/>
      <c r="H736" s="10"/>
      <c r="I736" s="10"/>
      <c r="J736" s="10"/>
      <c r="K736" s="118"/>
      <c r="L736" s="24"/>
    </row>
    <row r="737" spans="1:12" x14ac:dyDescent="0.25">
      <c r="B737" s="127" t="s">
        <v>9</v>
      </c>
      <c r="C737" s="22">
        <v>302121</v>
      </c>
      <c r="D737" s="23">
        <v>43682</v>
      </c>
      <c r="E737" s="10">
        <v>367</v>
      </c>
      <c r="F737" s="10">
        <v>381</v>
      </c>
      <c r="G737" s="10">
        <f>F737-E737</f>
        <v>14</v>
      </c>
      <c r="H737" s="10"/>
      <c r="I737" s="10"/>
      <c r="J737" s="10"/>
      <c r="K737" s="118"/>
      <c r="L737" s="24"/>
    </row>
    <row r="738" spans="1:12" x14ac:dyDescent="0.25">
      <c r="B738" s="127" t="s">
        <v>10</v>
      </c>
      <c r="C738" s="22">
        <v>388132</v>
      </c>
      <c r="D738" s="23">
        <v>42952</v>
      </c>
      <c r="E738" s="10"/>
      <c r="F738" s="10"/>
      <c r="G738" s="10"/>
      <c r="H738" s="10">
        <v>163</v>
      </c>
      <c r="I738" s="10">
        <v>168</v>
      </c>
      <c r="J738" s="10">
        <f>I738-H738</f>
        <v>5</v>
      </c>
      <c r="K738" s="118"/>
      <c r="L738" s="10"/>
    </row>
    <row r="739" spans="1:12" x14ac:dyDescent="0.25">
      <c r="A739" s="8">
        <v>257</v>
      </c>
      <c r="B739" s="127" t="s">
        <v>459</v>
      </c>
      <c r="C739" s="22"/>
      <c r="D739" s="38"/>
      <c r="E739" s="10"/>
      <c r="F739" s="10"/>
      <c r="G739" s="10"/>
      <c r="H739" s="10"/>
      <c r="I739" s="10"/>
      <c r="J739" s="10"/>
      <c r="K739" s="118"/>
      <c r="L739" s="10"/>
    </row>
    <row r="740" spans="1:12" x14ac:dyDescent="0.25">
      <c r="B740" s="127" t="s">
        <v>9</v>
      </c>
      <c r="C740" s="22">
        <v>1077500</v>
      </c>
      <c r="D740" s="23">
        <v>43729</v>
      </c>
      <c r="E740" s="10">
        <v>236</v>
      </c>
      <c r="F740" s="10">
        <v>245</v>
      </c>
      <c r="G740" s="10">
        <f>F740-E740</f>
        <v>9</v>
      </c>
      <c r="H740" s="10"/>
      <c r="I740" s="10"/>
      <c r="J740" s="10"/>
      <c r="K740" s="118"/>
      <c r="L740" s="10"/>
    </row>
    <row r="741" spans="1:12" x14ac:dyDescent="0.25">
      <c r="B741" s="127" t="s">
        <v>10</v>
      </c>
      <c r="C741" s="22">
        <v>1077708</v>
      </c>
      <c r="D741" s="23">
        <v>42999</v>
      </c>
      <c r="E741" s="10"/>
      <c r="F741" s="10"/>
      <c r="G741" s="10"/>
      <c r="H741" s="10">
        <v>89</v>
      </c>
      <c r="I741" s="10">
        <v>93</v>
      </c>
      <c r="J741" s="10">
        <f>I741-H741</f>
        <v>4</v>
      </c>
      <c r="K741" s="118"/>
      <c r="L741" s="10"/>
    </row>
    <row r="742" spans="1:12" x14ac:dyDescent="0.25">
      <c r="A742" s="8">
        <v>258</v>
      </c>
      <c r="B742" s="160" t="s">
        <v>544</v>
      </c>
      <c r="C742" s="22"/>
      <c r="D742" s="109" t="s">
        <v>531</v>
      </c>
      <c r="E742" s="108"/>
      <c r="F742" s="108"/>
      <c r="G742" s="108"/>
      <c r="H742" s="108"/>
      <c r="I742" s="108"/>
      <c r="J742" s="108"/>
      <c r="K742" s="158">
        <v>-10</v>
      </c>
      <c r="L742" s="10"/>
    </row>
    <row r="743" spans="1:12" x14ac:dyDescent="0.25">
      <c r="B743" s="7" t="s">
        <v>9</v>
      </c>
      <c r="C743" s="22">
        <v>2425500</v>
      </c>
      <c r="D743" s="41">
        <v>43789</v>
      </c>
      <c r="E743" s="10">
        <v>20</v>
      </c>
      <c r="F743" s="10">
        <v>128</v>
      </c>
      <c r="G743" s="10">
        <f>F743-E743</f>
        <v>108</v>
      </c>
      <c r="H743" s="10"/>
      <c r="I743" s="10"/>
      <c r="J743" s="10"/>
      <c r="K743" s="118"/>
      <c r="L743" s="10"/>
    </row>
    <row r="744" spans="1:12" x14ac:dyDescent="0.25">
      <c r="B744" s="7" t="s">
        <v>10</v>
      </c>
      <c r="C744" s="22">
        <v>2421502</v>
      </c>
      <c r="D744" s="41">
        <v>43059</v>
      </c>
      <c r="E744" s="10"/>
      <c r="F744" s="10"/>
      <c r="G744" s="10"/>
      <c r="H744" s="10">
        <v>56</v>
      </c>
      <c r="I744" s="10">
        <v>71</v>
      </c>
      <c r="J744" s="10">
        <f>I744-H744</f>
        <v>15</v>
      </c>
      <c r="K744" s="118"/>
      <c r="L744" s="10"/>
    </row>
    <row r="745" spans="1:12" x14ac:dyDescent="0.25">
      <c r="A745" s="8">
        <v>259</v>
      </c>
      <c r="B745" s="127" t="s">
        <v>184</v>
      </c>
      <c r="C745" s="22"/>
      <c r="D745" s="23"/>
      <c r="E745" s="10"/>
      <c r="F745" s="10"/>
      <c r="G745" s="10"/>
      <c r="H745" s="10"/>
      <c r="I745" s="10"/>
      <c r="J745" s="10"/>
      <c r="K745" s="118"/>
      <c r="L745" s="10"/>
    </row>
    <row r="746" spans="1:12" x14ac:dyDescent="0.25">
      <c r="B746" s="127" t="s">
        <v>9</v>
      </c>
      <c r="C746" s="22">
        <v>247801</v>
      </c>
      <c r="D746" s="23">
        <v>43732</v>
      </c>
      <c r="E746" s="10">
        <v>170</v>
      </c>
      <c r="F746" s="10">
        <v>176</v>
      </c>
      <c r="G746" s="10">
        <f>F746-E746</f>
        <v>6</v>
      </c>
      <c r="H746" s="10"/>
      <c r="I746" s="10"/>
      <c r="J746" s="10"/>
      <c r="K746" s="118"/>
      <c r="L746" s="10"/>
    </row>
    <row r="747" spans="1:12" x14ac:dyDescent="0.25">
      <c r="B747" s="127" t="s">
        <v>10</v>
      </c>
      <c r="C747" s="22">
        <v>401893</v>
      </c>
      <c r="D747" s="23">
        <v>43002</v>
      </c>
      <c r="E747" s="10"/>
      <c r="F747" s="10"/>
      <c r="G747" s="10"/>
      <c r="H747" s="10">
        <v>42</v>
      </c>
      <c r="I747" s="10">
        <v>46</v>
      </c>
      <c r="J747" s="10">
        <f>I747-H747</f>
        <v>4</v>
      </c>
      <c r="K747" s="118"/>
      <c r="L747" s="10"/>
    </row>
    <row r="748" spans="1:12" x14ac:dyDescent="0.25">
      <c r="A748" s="8">
        <v>260</v>
      </c>
      <c r="B748" s="194" t="s">
        <v>403</v>
      </c>
      <c r="C748" s="22"/>
      <c r="D748" s="23"/>
      <c r="E748" s="10"/>
      <c r="F748" s="10"/>
      <c r="G748" s="10"/>
      <c r="H748" s="10"/>
      <c r="I748" s="10"/>
      <c r="J748" s="10"/>
      <c r="K748" s="118"/>
      <c r="L748" s="10"/>
    </row>
    <row r="749" spans="1:12" x14ac:dyDescent="0.25">
      <c r="B749" s="7" t="s">
        <v>9</v>
      </c>
      <c r="C749" s="22">
        <v>381670</v>
      </c>
      <c r="D749" s="23">
        <v>43744</v>
      </c>
      <c r="E749" s="10">
        <v>215</v>
      </c>
      <c r="F749" s="10">
        <v>225</v>
      </c>
      <c r="G749" s="10">
        <f>F749-E749</f>
        <v>10</v>
      </c>
      <c r="H749" s="10"/>
      <c r="I749" s="10"/>
      <c r="J749" s="10"/>
      <c r="K749" s="118"/>
      <c r="L749" s="10"/>
    </row>
    <row r="750" spans="1:12" x14ac:dyDescent="0.25">
      <c r="B750" s="7" t="s">
        <v>10</v>
      </c>
      <c r="C750" s="22">
        <v>408155</v>
      </c>
      <c r="D750" s="23">
        <v>43014</v>
      </c>
      <c r="E750" s="10"/>
      <c r="F750" s="10"/>
      <c r="G750" s="10"/>
      <c r="H750" s="10">
        <v>91</v>
      </c>
      <c r="I750" s="10">
        <v>96</v>
      </c>
      <c r="J750" s="10">
        <f>I750-H750</f>
        <v>5</v>
      </c>
      <c r="K750" s="118"/>
      <c r="L750" s="10"/>
    </row>
    <row r="751" spans="1:12" x14ac:dyDescent="0.25">
      <c r="A751" s="8">
        <v>261</v>
      </c>
      <c r="B751" s="127" t="s">
        <v>183</v>
      </c>
      <c r="C751" s="22"/>
      <c r="D751" s="44" t="s">
        <v>571</v>
      </c>
      <c r="E751" s="10"/>
      <c r="F751" s="10"/>
      <c r="G751" s="10"/>
      <c r="H751" s="10"/>
      <c r="I751" s="10"/>
      <c r="J751" s="10"/>
      <c r="K751" s="118"/>
      <c r="L751" s="10"/>
    </row>
    <row r="752" spans="1:12" x14ac:dyDescent="0.25">
      <c r="B752" s="127" t="s">
        <v>9</v>
      </c>
      <c r="C752" s="22">
        <v>3038178008</v>
      </c>
      <c r="D752" s="23">
        <v>43855</v>
      </c>
      <c r="E752" s="45">
        <v>128</v>
      </c>
      <c r="F752" s="45">
        <v>133</v>
      </c>
      <c r="G752" s="45">
        <f>F752-E752</f>
        <v>5</v>
      </c>
      <c r="H752" s="45"/>
      <c r="I752" s="45"/>
      <c r="J752" s="45"/>
      <c r="K752" s="118"/>
      <c r="L752" s="10"/>
    </row>
    <row r="753" spans="1:12" x14ac:dyDescent="0.25">
      <c r="B753" s="127" t="s">
        <v>10</v>
      </c>
      <c r="C753" s="22">
        <v>3038336408</v>
      </c>
      <c r="D753" s="23">
        <v>43125</v>
      </c>
      <c r="E753" s="45"/>
      <c r="F753" s="45"/>
      <c r="G753" s="45"/>
      <c r="H753" s="45">
        <v>59</v>
      </c>
      <c r="I753" s="45">
        <v>61</v>
      </c>
      <c r="J753" s="45">
        <f>I753-H753</f>
        <v>2</v>
      </c>
      <c r="K753" s="118"/>
      <c r="L753" s="10"/>
    </row>
    <row r="754" spans="1:12" x14ac:dyDescent="0.25">
      <c r="A754" s="8">
        <v>262</v>
      </c>
      <c r="B754" s="127" t="s">
        <v>182</v>
      </c>
      <c r="C754" s="22"/>
      <c r="D754" s="23"/>
      <c r="E754" s="10"/>
      <c r="F754" s="10"/>
      <c r="G754" s="10"/>
      <c r="H754" s="10"/>
      <c r="I754" s="10"/>
      <c r="J754" s="10"/>
      <c r="K754" s="118"/>
      <c r="L754" s="10"/>
    </row>
    <row r="755" spans="1:12" x14ac:dyDescent="0.25">
      <c r="B755" s="127" t="s">
        <v>9</v>
      </c>
      <c r="C755" s="22">
        <v>1339605</v>
      </c>
      <c r="D755" s="23">
        <v>43703</v>
      </c>
      <c r="E755" s="10">
        <v>34</v>
      </c>
      <c r="F755" s="10">
        <v>36</v>
      </c>
      <c r="G755" s="10">
        <f>F755-E755</f>
        <v>2</v>
      </c>
      <c r="H755" s="10"/>
      <c r="I755" s="10"/>
      <c r="J755" s="10"/>
      <c r="K755" s="118"/>
      <c r="L755" s="10"/>
    </row>
    <row r="756" spans="1:12" x14ac:dyDescent="0.25">
      <c r="B756" s="127" t="s">
        <v>10</v>
      </c>
      <c r="C756" s="22">
        <v>13399720</v>
      </c>
      <c r="D756" s="23">
        <v>42973</v>
      </c>
      <c r="E756" s="10"/>
      <c r="F756" s="10"/>
      <c r="G756" s="10"/>
      <c r="H756" s="10">
        <v>14</v>
      </c>
      <c r="I756" s="10">
        <v>14</v>
      </c>
      <c r="J756" s="10">
        <f>I756-H756</f>
        <v>0</v>
      </c>
      <c r="K756" s="118"/>
      <c r="L756" s="10"/>
    </row>
    <row r="757" spans="1:12" x14ac:dyDescent="0.25">
      <c r="A757" s="8">
        <v>263</v>
      </c>
      <c r="B757" s="127" t="s">
        <v>181</v>
      </c>
      <c r="C757" s="22"/>
      <c r="D757" s="23"/>
      <c r="E757" s="10"/>
      <c r="F757" s="10"/>
      <c r="G757" s="10"/>
      <c r="H757" s="10"/>
      <c r="I757" s="10"/>
      <c r="J757" s="10"/>
      <c r="K757" s="118"/>
      <c r="L757" s="24"/>
    </row>
    <row r="758" spans="1:12" x14ac:dyDescent="0.25">
      <c r="B758" s="127" t="s">
        <v>9</v>
      </c>
      <c r="C758" s="22">
        <v>110092271</v>
      </c>
      <c r="D758" s="23">
        <v>43794</v>
      </c>
      <c r="E758" s="45">
        <v>141</v>
      </c>
      <c r="F758" s="10">
        <v>145</v>
      </c>
      <c r="G758" s="10">
        <f>F758-E758</f>
        <v>4</v>
      </c>
      <c r="H758" s="45"/>
      <c r="I758" s="45"/>
      <c r="J758" s="45"/>
      <c r="K758" s="118"/>
      <c r="L758" s="24"/>
    </row>
    <row r="759" spans="1:12" x14ac:dyDescent="0.25">
      <c r="B759" s="127" t="s">
        <v>10</v>
      </c>
      <c r="C759" s="22">
        <v>110033922</v>
      </c>
      <c r="D759" s="23">
        <v>43064</v>
      </c>
      <c r="E759" s="45"/>
      <c r="F759" s="45"/>
      <c r="G759" s="10"/>
      <c r="H759" s="45">
        <v>42</v>
      </c>
      <c r="I759" s="10">
        <v>44</v>
      </c>
      <c r="J759" s="45">
        <f>I759-H759</f>
        <v>2</v>
      </c>
      <c r="K759" s="118"/>
      <c r="L759" s="24"/>
    </row>
    <row r="760" spans="1:12" x14ac:dyDescent="0.25">
      <c r="A760" s="8">
        <v>264</v>
      </c>
      <c r="B760" s="127" t="s">
        <v>180</v>
      </c>
      <c r="C760" s="22"/>
      <c r="D760" s="49"/>
      <c r="E760" s="45"/>
      <c r="F760" s="45"/>
      <c r="G760" s="10"/>
      <c r="H760" s="45"/>
      <c r="I760" s="45"/>
      <c r="J760" s="45"/>
      <c r="K760" s="118"/>
      <c r="L760" s="10"/>
    </row>
    <row r="761" spans="1:12" x14ac:dyDescent="0.25">
      <c r="B761" s="127" t="s">
        <v>9</v>
      </c>
      <c r="C761" s="22">
        <v>666766</v>
      </c>
      <c r="D761" s="23"/>
      <c r="E761" s="45">
        <v>265</v>
      </c>
      <c r="F761" s="10">
        <v>275</v>
      </c>
      <c r="G761" s="45">
        <f>F761-E761</f>
        <v>10</v>
      </c>
      <c r="H761" s="45"/>
      <c r="I761" s="45"/>
      <c r="J761" s="45"/>
      <c r="K761" s="118"/>
      <c r="L761" s="10"/>
    </row>
    <row r="762" spans="1:12" x14ac:dyDescent="0.25">
      <c r="B762" s="127" t="s">
        <v>10</v>
      </c>
      <c r="C762" s="22">
        <v>603797</v>
      </c>
      <c r="D762" s="23"/>
      <c r="E762" s="45"/>
      <c r="F762" s="45"/>
      <c r="G762" s="45"/>
      <c r="H762" s="45">
        <v>96</v>
      </c>
      <c r="I762" s="10">
        <v>100</v>
      </c>
      <c r="J762" s="45">
        <f>I762-H762</f>
        <v>4</v>
      </c>
      <c r="K762" s="118"/>
      <c r="L762" s="10"/>
    </row>
    <row r="763" spans="1:12" ht="31.5" x14ac:dyDescent="0.25">
      <c r="A763" s="8">
        <v>265</v>
      </c>
      <c r="B763" s="192" t="s">
        <v>479</v>
      </c>
      <c r="C763" s="22"/>
      <c r="D763" s="23"/>
      <c r="E763" s="10"/>
      <c r="F763" s="10"/>
      <c r="G763" s="10"/>
      <c r="H763" s="10"/>
      <c r="I763" s="10"/>
      <c r="J763" s="10"/>
      <c r="K763" s="150">
        <v>2</v>
      </c>
      <c r="L763" s="10"/>
    </row>
    <row r="764" spans="1:12" x14ac:dyDescent="0.25">
      <c r="A764" s="8">
        <v>266</v>
      </c>
      <c r="B764" s="127" t="s">
        <v>179</v>
      </c>
      <c r="C764" s="22"/>
      <c r="D764" s="49"/>
      <c r="E764" s="45"/>
      <c r="F764" s="45"/>
      <c r="G764" s="10"/>
      <c r="H764" s="45"/>
      <c r="I764" s="45"/>
      <c r="J764" s="45"/>
      <c r="K764" s="118"/>
      <c r="L764" s="10"/>
    </row>
    <row r="765" spans="1:12" x14ac:dyDescent="0.25">
      <c r="B765" s="127" t="s">
        <v>9</v>
      </c>
      <c r="C765" s="22">
        <v>2013900</v>
      </c>
      <c r="D765" s="23">
        <v>43545</v>
      </c>
      <c r="E765" s="10">
        <v>200</v>
      </c>
      <c r="F765" s="10">
        <v>211</v>
      </c>
      <c r="G765" s="10">
        <f>F765-E765</f>
        <v>11</v>
      </c>
      <c r="H765" s="10"/>
      <c r="I765" s="10"/>
      <c r="J765" s="10"/>
      <c r="K765" s="118"/>
      <c r="L765" s="10"/>
    </row>
    <row r="766" spans="1:12" x14ac:dyDescent="0.25">
      <c r="B766" s="127" t="s">
        <v>10</v>
      </c>
      <c r="C766" s="22">
        <v>2015102</v>
      </c>
      <c r="D766" s="23">
        <v>42815</v>
      </c>
      <c r="E766" s="10"/>
      <c r="F766" s="10"/>
      <c r="G766" s="10"/>
      <c r="H766" s="10">
        <v>62</v>
      </c>
      <c r="I766" s="10">
        <v>66</v>
      </c>
      <c r="J766" s="10">
        <f>I766-H766</f>
        <v>4</v>
      </c>
      <c r="K766" s="118"/>
      <c r="L766" s="10"/>
    </row>
    <row r="767" spans="1:12" x14ac:dyDescent="0.25">
      <c r="A767" s="8">
        <v>267</v>
      </c>
      <c r="B767" s="127" t="s">
        <v>176</v>
      </c>
      <c r="C767" s="22"/>
      <c r="D767" s="49"/>
      <c r="E767" s="45"/>
      <c r="F767" s="45"/>
      <c r="G767" s="10"/>
      <c r="H767" s="45"/>
      <c r="I767" s="45"/>
      <c r="J767" s="45"/>
      <c r="K767" s="118"/>
      <c r="L767" s="10"/>
    </row>
    <row r="768" spans="1:12" x14ac:dyDescent="0.25">
      <c r="B768" s="127" t="s">
        <v>9</v>
      </c>
      <c r="C768" s="22">
        <v>8889806</v>
      </c>
      <c r="D768" s="23">
        <v>43742</v>
      </c>
      <c r="E768" s="10">
        <v>1</v>
      </c>
      <c r="F768" s="10">
        <v>1</v>
      </c>
      <c r="G768" s="10">
        <f>F768-E768</f>
        <v>0</v>
      </c>
      <c r="H768" s="10"/>
      <c r="I768" s="10"/>
      <c r="J768" s="10"/>
      <c r="K768" s="118"/>
      <c r="L768" s="10" t="s">
        <v>554</v>
      </c>
    </row>
    <row r="769" spans="1:12" x14ac:dyDescent="0.25">
      <c r="B769" s="127" t="s">
        <v>10</v>
      </c>
      <c r="C769" s="22">
        <v>8889813</v>
      </c>
      <c r="D769" s="23">
        <v>43012</v>
      </c>
      <c r="E769" s="10"/>
      <c r="F769" s="10"/>
      <c r="G769" s="10"/>
      <c r="H769" s="10">
        <v>1</v>
      </c>
      <c r="I769" s="10">
        <v>1</v>
      </c>
      <c r="J769" s="10">
        <f>I769-H769</f>
        <v>0</v>
      </c>
      <c r="K769" s="118"/>
      <c r="L769" s="10" t="s">
        <v>554</v>
      </c>
    </row>
    <row r="770" spans="1:12" x14ac:dyDescent="0.25">
      <c r="A770" s="8">
        <v>268</v>
      </c>
      <c r="B770" s="127" t="s">
        <v>350</v>
      </c>
      <c r="C770" s="22"/>
      <c r="D770" s="23"/>
      <c r="E770" s="10"/>
      <c r="F770" s="10"/>
      <c r="G770" s="10"/>
      <c r="H770" s="10"/>
      <c r="I770" s="10"/>
      <c r="J770" s="10"/>
      <c r="K770" s="118"/>
      <c r="L770" s="10"/>
    </row>
    <row r="771" spans="1:12" x14ac:dyDescent="0.25">
      <c r="B771" s="127" t="s">
        <v>9</v>
      </c>
      <c r="C771" s="22">
        <v>69280707</v>
      </c>
      <c r="D771" s="23">
        <v>44285</v>
      </c>
      <c r="E771" s="10">
        <v>33</v>
      </c>
      <c r="F771" s="10">
        <v>36</v>
      </c>
      <c r="G771" s="10">
        <f>F771-E771</f>
        <v>3</v>
      </c>
      <c r="H771" s="10"/>
      <c r="I771" s="10"/>
      <c r="J771" s="10"/>
      <c r="K771" s="118"/>
      <c r="L771" s="10"/>
    </row>
    <row r="772" spans="1:12" x14ac:dyDescent="0.25">
      <c r="B772" s="127" t="s">
        <v>10</v>
      </c>
      <c r="C772" s="22">
        <v>69282701</v>
      </c>
      <c r="D772" s="23">
        <v>43554</v>
      </c>
      <c r="E772" s="10"/>
      <c r="F772" s="10"/>
      <c r="G772" s="10"/>
      <c r="H772" s="10">
        <v>14</v>
      </c>
      <c r="I772" s="10">
        <v>14</v>
      </c>
      <c r="J772" s="10">
        <f>I772-H772</f>
        <v>0</v>
      </c>
      <c r="K772" s="118"/>
      <c r="L772" s="10"/>
    </row>
    <row r="773" spans="1:12" x14ac:dyDescent="0.25">
      <c r="A773" s="8">
        <v>269</v>
      </c>
      <c r="B773" s="127" t="s">
        <v>178</v>
      </c>
      <c r="C773" s="65" t="s">
        <v>480</v>
      </c>
      <c r="D773" s="65" t="s">
        <v>325</v>
      </c>
      <c r="E773" s="67"/>
      <c r="F773" s="67"/>
      <c r="G773" s="67"/>
      <c r="H773" s="67"/>
      <c r="I773" s="67"/>
      <c r="J773" s="67"/>
      <c r="K773" s="161">
        <v>1</v>
      </c>
      <c r="L773" s="10"/>
    </row>
    <row r="774" spans="1:12" x14ac:dyDescent="0.25">
      <c r="B774" s="127" t="s">
        <v>9</v>
      </c>
      <c r="C774" s="22">
        <v>9533302</v>
      </c>
      <c r="D774" s="23">
        <v>43799</v>
      </c>
      <c r="E774" s="10">
        <v>287</v>
      </c>
      <c r="F774" s="10">
        <v>287</v>
      </c>
      <c r="G774" s="10">
        <f>F774-E774</f>
        <v>0</v>
      </c>
      <c r="H774" s="10"/>
      <c r="I774" s="10"/>
      <c r="J774" s="10"/>
      <c r="K774" s="118"/>
      <c r="L774" s="10"/>
    </row>
    <row r="775" spans="1:12" x14ac:dyDescent="0.25">
      <c r="B775" s="127" t="s">
        <v>10</v>
      </c>
      <c r="C775" s="22">
        <v>9532305</v>
      </c>
      <c r="D775" s="23">
        <v>43069</v>
      </c>
      <c r="E775" s="10"/>
      <c r="F775" s="10"/>
      <c r="G775" s="10"/>
      <c r="H775" s="10">
        <v>114</v>
      </c>
      <c r="I775" s="10">
        <v>114</v>
      </c>
      <c r="J775" s="10">
        <f>I775-H775</f>
        <v>0</v>
      </c>
      <c r="K775" s="118"/>
      <c r="L775" s="10"/>
    </row>
    <row r="776" spans="1:12" x14ac:dyDescent="0.25">
      <c r="A776" s="8">
        <v>270</v>
      </c>
      <c r="B776" s="127" t="s">
        <v>468</v>
      </c>
      <c r="C776" s="22"/>
      <c r="D776" s="23"/>
      <c r="E776" s="10"/>
      <c r="F776" s="10"/>
      <c r="G776" s="10"/>
      <c r="H776" s="10"/>
      <c r="I776" s="10"/>
      <c r="J776" s="10"/>
      <c r="K776" s="118"/>
      <c r="L776" s="24"/>
    </row>
    <row r="777" spans="1:12" x14ac:dyDescent="0.25">
      <c r="B777" s="127" t="s">
        <v>9</v>
      </c>
      <c r="C777" s="22">
        <v>72584403</v>
      </c>
      <c r="D777" s="23">
        <v>44428</v>
      </c>
      <c r="E777" s="10">
        <v>97</v>
      </c>
      <c r="F777" s="10">
        <v>103</v>
      </c>
      <c r="G777" s="10">
        <f>F777-E777</f>
        <v>6</v>
      </c>
      <c r="H777" s="10"/>
      <c r="I777" s="10"/>
      <c r="J777" s="10"/>
      <c r="K777" s="118"/>
      <c r="L777" s="24"/>
    </row>
    <row r="778" spans="1:12" x14ac:dyDescent="0.25">
      <c r="B778" s="127" t="s">
        <v>9</v>
      </c>
      <c r="C778" s="22">
        <v>72584205</v>
      </c>
      <c r="D778" s="23">
        <v>43697</v>
      </c>
      <c r="E778" s="10">
        <v>74</v>
      </c>
      <c r="F778" s="10">
        <v>79</v>
      </c>
      <c r="G778" s="10">
        <f>F778-E778</f>
        <v>5</v>
      </c>
      <c r="H778" s="10"/>
      <c r="I778" s="10"/>
      <c r="J778" s="10"/>
      <c r="K778" s="118"/>
      <c r="L778" s="24"/>
    </row>
    <row r="779" spans="1:12" x14ac:dyDescent="0.25">
      <c r="B779" s="127" t="s">
        <v>10</v>
      </c>
      <c r="C779" s="22">
        <v>72581808</v>
      </c>
      <c r="D779" s="23">
        <v>44428</v>
      </c>
      <c r="E779" s="10"/>
      <c r="F779" s="10"/>
      <c r="G779" s="10"/>
      <c r="H779" s="10">
        <v>12</v>
      </c>
      <c r="I779" s="10">
        <v>13</v>
      </c>
      <c r="J779" s="10">
        <f>I779-H779</f>
        <v>1</v>
      </c>
      <c r="K779" s="118"/>
      <c r="L779" s="24"/>
    </row>
    <row r="780" spans="1:12" x14ac:dyDescent="0.25">
      <c r="B780" s="127" t="s">
        <v>10</v>
      </c>
      <c r="C780" s="22">
        <v>65281401</v>
      </c>
      <c r="D780" s="23">
        <v>43697</v>
      </c>
      <c r="E780" s="10"/>
      <c r="F780" s="10"/>
      <c r="G780" s="10"/>
      <c r="H780" s="10">
        <v>18</v>
      </c>
      <c r="I780" s="10">
        <v>19</v>
      </c>
      <c r="J780" s="10">
        <f>I780-H780</f>
        <v>1</v>
      </c>
      <c r="K780" s="118"/>
      <c r="L780" s="24"/>
    </row>
    <row r="781" spans="1:12" x14ac:dyDescent="0.25">
      <c r="A781" s="8">
        <v>271</v>
      </c>
      <c r="B781" s="186" t="s">
        <v>140</v>
      </c>
      <c r="C781" s="22"/>
      <c r="D781" s="23"/>
      <c r="E781" s="10"/>
      <c r="F781" s="10"/>
      <c r="G781" s="10"/>
      <c r="H781" s="10"/>
      <c r="I781" s="10"/>
      <c r="J781" s="10"/>
      <c r="K781" s="150">
        <v>2</v>
      </c>
      <c r="L781" s="10"/>
    </row>
    <row r="782" spans="1:12" ht="28.5" x14ac:dyDescent="0.25">
      <c r="A782" s="8">
        <v>272</v>
      </c>
      <c r="B782" s="185" t="s">
        <v>177</v>
      </c>
      <c r="C782" s="22"/>
      <c r="D782" s="23"/>
      <c r="E782" s="10"/>
      <c r="F782" s="10"/>
      <c r="G782" s="10"/>
      <c r="H782" s="10"/>
      <c r="I782" s="10"/>
      <c r="J782" s="10"/>
      <c r="K782" s="150">
        <v>1</v>
      </c>
      <c r="L782" s="10"/>
    </row>
    <row r="783" spans="1:12" x14ac:dyDescent="0.25">
      <c r="A783" s="8">
        <v>273</v>
      </c>
      <c r="B783" s="127" t="s">
        <v>176</v>
      </c>
      <c r="C783" s="22"/>
      <c r="D783" s="23"/>
      <c r="E783" s="10"/>
      <c r="F783" s="10"/>
      <c r="G783" s="10"/>
      <c r="H783" s="10"/>
      <c r="I783" s="10"/>
      <c r="J783" s="10"/>
      <c r="K783" s="150">
        <v>1</v>
      </c>
      <c r="L783" s="10"/>
    </row>
    <row r="784" spans="1:12" ht="28.5" x14ac:dyDescent="0.25">
      <c r="A784" s="8">
        <v>274</v>
      </c>
      <c r="B784" s="187" t="s">
        <v>175</v>
      </c>
      <c r="C784" s="22"/>
      <c r="D784" s="23"/>
      <c r="E784" s="10"/>
      <c r="F784" s="10"/>
      <c r="G784" s="10"/>
      <c r="H784" s="10"/>
      <c r="I784" s="10"/>
      <c r="J784" s="10"/>
      <c r="K784" s="118"/>
      <c r="L784" s="24"/>
    </row>
    <row r="785" spans="1:12" x14ac:dyDescent="0.25">
      <c r="B785" s="171" t="s">
        <v>9</v>
      </c>
      <c r="C785" s="22">
        <v>104849</v>
      </c>
      <c r="D785" s="23">
        <v>44290</v>
      </c>
      <c r="E785" s="10">
        <v>99</v>
      </c>
      <c r="F785" s="10">
        <v>102</v>
      </c>
      <c r="G785" s="10">
        <f>F785-E785</f>
        <v>3</v>
      </c>
      <c r="H785" s="10"/>
      <c r="I785" s="10"/>
      <c r="J785" s="10"/>
      <c r="K785" s="118"/>
      <c r="L785" s="24"/>
    </row>
    <row r="786" spans="1:12" x14ac:dyDescent="0.25">
      <c r="B786" s="171" t="s">
        <v>9</v>
      </c>
      <c r="C786" s="22">
        <v>61260</v>
      </c>
      <c r="D786" s="23">
        <v>44290</v>
      </c>
      <c r="E786" s="10">
        <v>232</v>
      </c>
      <c r="F786" s="10">
        <v>235</v>
      </c>
      <c r="G786" s="10">
        <f>F786-E786</f>
        <v>3</v>
      </c>
      <c r="H786" s="10"/>
      <c r="I786" s="10"/>
      <c r="J786" s="10"/>
      <c r="K786" s="118"/>
      <c r="L786" s="24"/>
    </row>
    <row r="787" spans="1:12" x14ac:dyDescent="0.25">
      <c r="B787" s="171" t="s">
        <v>10</v>
      </c>
      <c r="C787" s="22">
        <v>99546</v>
      </c>
      <c r="D787" s="23">
        <v>43559</v>
      </c>
      <c r="E787" s="10"/>
      <c r="F787" s="10"/>
      <c r="G787" s="10"/>
      <c r="H787" s="10">
        <v>75</v>
      </c>
      <c r="I787" s="10">
        <v>77</v>
      </c>
      <c r="J787" s="10">
        <f>I787-H787</f>
        <v>2</v>
      </c>
      <c r="K787" s="118"/>
      <c r="L787" s="24"/>
    </row>
    <row r="788" spans="1:12" x14ac:dyDescent="0.25">
      <c r="B788" s="171" t="s">
        <v>10</v>
      </c>
      <c r="C788" s="22">
        <v>84084</v>
      </c>
      <c r="D788" s="23">
        <v>43559</v>
      </c>
      <c r="E788" s="10"/>
      <c r="F788" s="10"/>
      <c r="G788" s="10"/>
      <c r="H788" s="10">
        <v>63</v>
      </c>
      <c r="I788" s="10">
        <v>65</v>
      </c>
      <c r="J788" s="10">
        <f>I788-H788</f>
        <v>2</v>
      </c>
      <c r="K788" s="118"/>
      <c r="L788" s="24"/>
    </row>
    <row r="789" spans="1:12" ht="31.5" x14ac:dyDescent="0.25">
      <c r="A789" s="8">
        <v>275</v>
      </c>
      <c r="B789" s="193" t="s">
        <v>351</v>
      </c>
      <c r="C789" s="22"/>
      <c r="D789" s="49"/>
      <c r="E789" s="45"/>
      <c r="F789" s="45"/>
      <c r="G789" s="10"/>
      <c r="H789" s="45"/>
      <c r="I789" s="45"/>
      <c r="J789" s="45"/>
      <c r="K789" s="118"/>
      <c r="L789" s="10"/>
    </row>
    <row r="790" spans="1:12" x14ac:dyDescent="0.25">
      <c r="B790" s="127" t="s">
        <v>9</v>
      </c>
      <c r="C790" s="22">
        <v>104449214</v>
      </c>
      <c r="D790" s="23">
        <v>44061</v>
      </c>
      <c r="E790" s="10">
        <v>15</v>
      </c>
      <c r="F790" s="10">
        <v>15</v>
      </c>
      <c r="G790" s="10">
        <f>F790-E790</f>
        <v>0</v>
      </c>
      <c r="H790" s="10"/>
      <c r="I790" s="10"/>
      <c r="J790" s="10"/>
      <c r="K790" s="118"/>
      <c r="L790" s="10" t="s">
        <v>555</v>
      </c>
    </row>
    <row r="791" spans="1:12" x14ac:dyDescent="0.25">
      <c r="B791" s="127" t="s">
        <v>10</v>
      </c>
      <c r="C791" s="22">
        <v>104459914</v>
      </c>
      <c r="D791" s="23">
        <v>43330</v>
      </c>
      <c r="E791" s="10"/>
      <c r="F791" s="10"/>
      <c r="G791" s="10"/>
      <c r="H791" s="10">
        <v>12</v>
      </c>
      <c r="I791" s="10">
        <v>12</v>
      </c>
      <c r="J791" s="10">
        <f>I791-H791</f>
        <v>0</v>
      </c>
      <c r="K791" s="118"/>
      <c r="L791" s="10" t="s">
        <v>556</v>
      </c>
    </row>
    <row r="792" spans="1:12" ht="28.5" x14ac:dyDescent="0.25">
      <c r="A792" s="8">
        <v>276</v>
      </c>
      <c r="B792" s="187" t="s">
        <v>174</v>
      </c>
      <c r="C792" s="22"/>
      <c r="D792" s="49"/>
      <c r="E792" s="45"/>
      <c r="F792" s="45"/>
      <c r="G792" s="10"/>
      <c r="H792" s="45"/>
      <c r="I792" s="45"/>
      <c r="J792" s="45"/>
      <c r="K792" s="118"/>
      <c r="L792" s="10"/>
    </row>
    <row r="793" spans="1:12" x14ac:dyDescent="0.25">
      <c r="B793" s="171" t="s">
        <v>9</v>
      </c>
      <c r="C793" s="22">
        <v>7254007</v>
      </c>
      <c r="D793" s="23">
        <v>44290</v>
      </c>
      <c r="E793" s="10">
        <v>48</v>
      </c>
      <c r="F793" s="10">
        <v>51</v>
      </c>
      <c r="G793" s="10">
        <f>F793-E793</f>
        <v>3</v>
      </c>
      <c r="H793" s="10"/>
      <c r="I793" s="10"/>
      <c r="J793" s="10"/>
      <c r="K793" s="118"/>
      <c r="L793" s="10"/>
    </row>
    <row r="794" spans="1:12" x14ac:dyDescent="0.25">
      <c r="B794" s="171" t="s">
        <v>10</v>
      </c>
      <c r="C794" s="22">
        <v>72673701</v>
      </c>
      <c r="D794" s="23">
        <v>43559</v>
      </c>
      <c r="E794" s="10"/>
      <c r="F794" s="10"/>
      <c r="G794" s="10"/>
      <c r="H794" s="10">
        <v>65</v>
      </c>
      <c r="I794" s="10">
        <v>70</v>
      </c>
      <c r="J794" s="10">
        <f>I794-H794</f>
        <v>5</v>
      </c>
      <c r="K794" s="118"/>
      <c r="L794" s="10"/>
    </row>
    <row r="795" spans="1:12" x14ac:dyDescent="0.25">
      <c r="A795" s="8">
        <v>277</v>
      </c>
      <c r="B795" s="127" t="s">
        <v>173</v>
      </c>
      <c r="C795" s="22"/>
      <c r="D795" s="49"/>
      <c r="E795" s="45"/>
      <c r="F795" s="45"/>
      <c r="G795" s="10"/>
      <c r="H795" s="45"/>
      <c r="I795" s="45"/>
      <c r="J795" s="45"/>
      <c r="K795" s="118"/>
      <c r="L795" s="10"/>
    </row>
    <row r="796" spans="1:12" x14ac:dyDescent="0.25">
      <c r="B796" s="127" t="s">
        <v>9</v>
      </c>
      <c r="C796" s="22">
        <v>4652807</v>
      </c>
      <c r="D796" s="23">
        <v>43819</v>
      </c>
      <c r="E796" s="45">
        <v>246</v>
      </c>
      <c r="F796" s="45">
        <v>255</v>
      </c>
      <c r="G796" s="45">
        <f>F796-E796</f>
        <v>9</v>
      </c>
      <c r="H796" s="45"/>
      <c r="I796" s="45"/>
      <c r="J796" s="45"/>
      <c r="K796" s="118"/>
      <c r="L796" s="10"/>
    </row>
    <row r="797" spans="1:12" x14ac:dyDescent="0.25">
      <c r="B797" s="127" t="s">
        <v>10</v>
      </c>
      <c r="C797" s="22">
        <v>4658205</v>
      </c>
      <c r="D797" s="23">
        <v>43089</v>
      </c>
      <c r="E797" s="45"/>
      <c r="F797" s="45"/>
      <c r="G797" s="45"/>
      <c r="H797" s="45">
        <v>170</v>
      </c>
      <c r="I797" s="45">
        <v>175</v>
      </c>
      <c r="J797" s="45">
        <f>I797-H797</f>
        <v>5</v>
      </c>
      <c r="K797" s="118"/>
      <c r="L797" s="10"/>
    </row>
    <row r="798" spans="1:12" x14ac:dyDescent="0.25">
      <c r="A798" s="8">
        <v>278</v>
      </c>
      <c r="B798" s="127" t="s">
        <v>404</v>
      </c>
      <c r="C798" s="22"/>
      <c r="D798" s="44" t="s">
        <v>526</v>
      </c>
      <c r="E798" s="10"/>
      <c r="F798" s="10"/>
      <c r="G798" s="10"/>
      <c r="H798" s="10"/>
      <c r="I798" s="10"/>
      <c r="J798" s="10"/>
      <c r="K798" s="118"/>
      <c r="L798" s="10"/>
    </row>
    <row r="799" spans="1:12" x14ac:dyDescent="0.25">
      <c r="B799" s="127" t="s">
        <v>9</v>
      </c>
      <c r="C799" s="22">
        <v>930108</v>
      </c>
      <c r="D799" s="23">
        <v>44120</v>
      </c>
      <c r="E799" s="45">
        <v>63</v>
      </c>
      <c r="F799" s="45">
        <v>67</v>
      </c>
      <c r="G799" s="45">
        <f>F799-E799</f>
        <v>4</v>
      </c>
      <c r="H799" s="45"/>
      <c r="I799" s="45"/>
      <c r="J799" s="45"/>
      <c r="K799" s="118"/>
      <c r="L799" s="10"/>
    </row>
    <row r="800" spans="1:12" x14ac:dyDescent="0.25">
      <c r="B800" s="127" t="s">
        <v>10</v>
      </c>
      <c r="C800" s="22">
        <v>408409</v>
      </c>
      <c r="D800" s="23">
        <v>43389</v>
      </c>
      <c r="E800" s="45"/>
      <c r="F800" s="45"/>
      <c r="G800" s="45"/>
      <c r="H800" s="45">
        <v>89</v>
      </c>
      <c r="I800" s="45">
        <v>95</v>
      </c>
      <c r="J800" s="45">
        <f>I800-H800</f>
        <v>6</v>
      </c>
      <c r="K800" s="118"/>
      <c r="L800" s="10"/>
    </row>
    <row r="801" spans="1:15" s="6" customFormat="1" x14ac:dyDescent="0.25">
      <c r="A801" s="8">
        <v>279</v>
      </c>
      <c r="B801" s="127"/>
      <c r="C801" s="25"/>
      <c r="D801" s="34"/>
      <c r="E801" s="13"/>
      <c r="F801" s="13"/>
      <c r="G801" s="10"/>
      <c r="H801" s="13"/>
      <c r="I801" s="13"/>
      <c r="J801" s="13"/>
      <c r="K801" s="150">
        <v>3</v>
      </c>
      <c r="L801" s="13"/>
      <c r="N801" s="2"/>
      <c r="O801" s="2"/>
    </row>
    <row r="802" spans="1:15" s="6" customFormat="1" x14ac:dyDescent="0.25">
      <c r="A802" s="8">
        <v>280</v>
      </c>
      <c r="B802" s="127" t="s">
        <v>172</v>
      </c>
      <c r="C802" s="25"/>
      <c r="D802" s="34"/>
      <c r="E802" s="13"/>
      <c r="F802" s="13"/>
      <c r="G802" s="10"/>
      <c r="H802" s="13"/>
      <c r="I802" s="13"/>
      <c r="J802" s="13"/>
      <c r="K802" s="118"/>
      <c r="L802" s="13"/>
      <c r="N802" s="2"/>
      <c r="O802" s="2"/>
    </row>
    <row r="803" spans="1:15" s="6" customFormat="1" x14ac:dyDescent="0.25">
      <c r="A803" s="8"/>
      <c r="B803" s="127" t="s">
        <v>9</v>
      </c>
      <c r="C803" s="25">
        <v>64267604</v>
      </c>
      <c r="D803" s="34">
        <v>43710</v>
      </c>
      <c r="E803" s="13">
        <v>155</v>
      </c>
      <c r="F803" s="10">
        <v>164</v>
      </c>
      <c r="G803" s="10">
        <f>F803-E803</f>
        <v>9</v>
      </c>
      <c r="H803" s="13"/>
      <c r="I803" s="13"/>
      <c r="J803" s="13"/>
      <c r="K803" s="118"/>
      <c r="L803" s="13"/>
      <c r="N803" s="2"/>
      <c r="O803" s="2"/>
    </row>
    <row r="804" spans="1:15" s="6" customFormat="1" x14ac:dyDescent="0.25">
      <c r="A804" s="8"/>
      <c r="B804" s="127" t="s">
        <v>10</v>
      </c>
      <c r="C804" s="25">
        <v>4092305</v>
      </c>
      <c r="D804" s="34">
        <v>42980</v>
      </c>
      <c r="E804" s="13"/>
      <c r="F804" s="13"/>
      <c r="G804" s="10"/>
      <c r="H804" s="13">
        <v>149</v>
      </c>
      <c r="I804" s="10">
        <v>158</v>
      </c>
      <c r="J804" s="13">
        <f>I804-H804</f>
        <v>9</v>
      </c>
      <c r="K804" s="118"/>
      <c r="L804" s="13"/>
      <c r="N804" s="2"/>
      <c r="O804" s="2"/>
    </row>
    <row r="805" spans="1:15" s="6" customFormat="1" x14ac:dyDescent="0.25">
      <c r="A805" s="8">
        <v>281</v>
      </c>
      <c r="B805" s="127" t="s">
        <v>352</v>
      </c>
      <c r="C805" s="25"/>
      <c r="D805" s="52"/>
      <c r="E805" s="46"/>
      <c r="F805" s="46"/>
      <c r="G805" s="10"/>
      <c r="H805" s="46"/>
      <c r="I805" s="46"/>
      <c r="J805" s="46"/>
      <c r="K805" s="118"/>
      <c r="L805" s="13"/>
      <c r="N805" s="2"/>
      <c r="O805" s="2"/>
    </row>
    <row r="806" spans="1:15" s="6" customFormat="1" x14ac:dyDescent="0.25">
      <c r="A806" s="8"/>
      <c r="B806" s="127" t="s">
        <v>9</v>
      </c>
      <c r="C806" s="25">
        <v>110062214</v>
      </c>
      <c r="D806" s="34">
        <v>43712</v>
      </c>
      <c r="E806" s="13">
        <v>259</v>
      </c>
      <c r="F806" s="10">
        <v>270</v>
      </c>
      <c r="G806" s="10">
        <f>F806-E806</f>
        <v>11</v>
      </c>
      <c r="H806" s="13"/>
      <c r="I806" s="13"/>
      <c r="J806" s="13"/>
      <c r="K806" s="118"/>
      <c r="L806" s="13"/>
      <c r="N806" s="2"/>
      <c r="O806" s="2"/>
    </row>
    <row r="807" spans="1:15" s="6" customFormat="1" x14ac:dyDescent="0.25">
      <c r="A807" s="8"/>
      <c r="B807" s="127" t="s">
        <v>10</v>
      </c>
      <c r="C807" s="25">
        <v>110051341</v>
      </c>
      <c r="D807" s="34">
        <v>42982</v>
      </c>
      <c r="E807" s="13"/>
      <c r="F807" s="13"/>
      <c r="G807" s="10"/>
      <c r="H807" s="13">
        <v>275</v>
      </c>
      <c r="I807" s="10">
        <v>287</v>
      </c>
      <c r="J807" s="13">
        <f>I807-H807</f>
        <v>12</v>
      </c>
      <c r="K807" s="118"/>
      <c r="L807" s="13"/>
      <c r="N807" s="2"/>
      <c r="O807" s="2"/>
    </row>
    <row r="808" spans="1:15" s="6" customFormat="1" x14ac:dyDescent="0.25">
      <c r="A808" s="8">
        <v>282</v>
      </c>
      <c r="B808" s="127" t="s">
        <v>171</v>
      </c>
      <c r="C808" s="25"/>
      <c r="D808" s="34"/>
      <c r="E808" s="13"/>
      <c r="F808" s="13"/>
      <c r="G808" s="10"/>
      <c r="H808" s="13"/>
      <c r="I808" s="13"/>
      <c r="J808" s="13"/>
      <c r="K808" s="118"/>
      <c r="L808" s="13"/>
      <c r="N808" s="2"/>
      <c r="O808" s="2"/>
    </row>
    <row r="809" spans="1:15" s="6" customFormat="1" x14ac:dyDescent="0.25">
      <c r="A809" s="8"/>
      <c r="B809" s="127" t="s">
        <v>9</v>
      </c>
      <c r="C809" s="25">
        <v>13507640</v>
      </c>
      <c r="D809" s="34"/>
      <c r="E809" s="46">
        <v>205</v>
      </c>
      <c r="F809" s="10">
        <v>214</v>
      </c>
      <c r="G809" s="10">
        <f>F809-E809</f>
        <v>9</v>
      </c>
      <c r="H809" s="46"/>
      <c r="I809" s="46"/>
      <c r="J809" s="46"/>
      <c r="K809" s="118"/>
      <c r="L809" s="13"/>
      <c r="N809" s="2"/>
      <c r="O809" s="2"/>
    </row>
    <row r="810" spans="1:15" s="6" customFormat="1" x14ac:dyDescent="0.25">
      <c r="A810" s="8"/>
      <c r="B810" s="127" t="s">
        <v>10</v>
      </c>
      <c r="C810" s="25">
        <v>141100908</v>
      </c>
      <c r="D810" s="34"/>
      <c r="E810" s="46"/>
      <c r="F810" s="46"/>
      <c r="G810" s="10"/>
      <c r="H810" s="46">
        <v>80</v>
      </c>
      <c r="I810" s="10">
        <v>88</v>
      </c>
      <c r="J810" s="46">
        <f>I810-H810</f>
        <v>8</v>
      </c>
      <c r="K810" s="118"/>
      <c r="L810" s="13"/>
      <c r="N810" s="2"/>
      <c r="O810" s="2"/>
    </row>
    <row r="811" spans="1:15" s="6" customFormat="1" x14ac:dyDescent="0.25">
      <c r="A811" s="8">
        <v>283</v>
      </c>
      <c r="B811" s="127" t="s">
        <v>451</v>
      </c>
      <c r="C811" s="25"/>
      <c r="D811" s="44" t="s">
        <v>570</v>
      </c>
      <c r="E811" s="13"/>
      <c r="F811" s="13"/>
      <c r="G811" s="10"/>
      <c r="H811" s="13"/>
      <c r="I811" s="13"/>
      <c r="J811" s="13"/>
      <c r="K811" s="118"/>
      <c r="L811" s="13"/>
      <c r="N811" s="2"/>
      <c r="O811" s="2"/>
    </row>
    <row r="812" spans="1:15" s="6" customFormat="1" x14ac:dyDescent="0.25">
      <c r="A812" s="8"/>
      <c r="B812" s="127" t="s">
        <v>9</v>
      </c>
      <c r="C812" s="25">
        <v>150232828</v>
      </c>
      <c r="D812" s="34">
        <v>44210</v>
      </c>
      <c r="E812" s="45">
        <v>18</v>
      </c>
      <c r="F812" s="45">
        <v>21</v>
      </c>
      <c r="G812" s="45">
        <f>F812-E812</f>
        <v>3</v>
      </c>
      <c r="H812" s="45"/>
      <c r="I812" s="45"/>
      <c r="J812" s="45"/>
      <c r="K812" s="118"/>
      <c r="L812" s="13"/>
      <c r="N812" s="2"/>
      <c r="O812" s="2"/>
    </row>
    <row r="813" spans="1:15" s="6" customFormat="1" x14ac:dyDescent="0.25">
      <c r="A813" s="8"/>
      <c r="B813" s="127" t="s">
        <v>10</v>
      </c>
      <c r="C813" s="25">
        <v>384082</v>
      </c>
      <c r="D813" s="34">
        <v>42749</v>
      </c>
      <c r="E813" s="45"/>
      <c r="F813" s="45"/>
      <c r="G813" s="45"/>
      <c r="H813" s="45">
        <v>411</v>
      </c>
      <c r="I813" s="45">
        <v>414</v>
      </c>
      <c r="J813" s="45">
        <f>I813-H813</f>
        <v>3</v>
      </c>
      <c r="K813" s="118"/>
      <c r="L813" s="13"/>
      <c r="N813" s="2"/>
      <c r="O813" s="2"/>
    </row>
    <row r="814" spans="1:15" x14ac:dyDescent="0.25">
      <c r="A814" s="8">
        <v>284</v>
      </c>
      <c r="B814" s="127" t="s">
        <v>170</v>
      </c>
      <c r="C814" s="22"/>
      <c r="D814" s="10"/>
      <c r="E814" s="10"/>
      <c r="F814" s="10"/>
      <c r="G814" s="10"/>
      <c r="H814" s="10"/>
      <c r="I814" s="10"/>
      <c r="J814" s="10"/>
      <c r="K814" s="118"/>
      <c r="L814" s="24"/>
    </row>
    <row r="815" spans="1:15" x14ac:dyDescent="0.25">
      <c r="B815" s="172" t="s">
        <v>9</v>
      </c>
      <c r="C815" s="53">
        <v>81280</v>
      </c>
      <c r="D815" s="32">
        <v>43918</v>
      </c>
      <c r="E815" s="10">
        <v>113</v>
      </c>
      <c r="F815" s="10">
        <v>123</v>
      </c>
      <c r="G815" s="10">
        <f>F815-E815</f>
        <v>10</v>
      </c>
      <c r="H815" s="10"/>
      <c r="I815" s="10"/>
      <c r="J815" s="10"/>
      <c r="K815" s="118"/>
      <c r="L815" s="24"/>
    </row>
    <row r="816" spans="1:15" x14ac:dyDescent="0.25">
      <c r="B816" s="127" t="s">
        <v>10</v>
      </c>
      <c r="C816" s="53">
        <v>86659</v>
      </c>
      <c r="D816" s="32">
        <v>43187</v>
      </c>
      <c r="E816" s="10"/>
      <c r="F816" s="10"/>
      <c r="G816" s="10"/>
      <c r="H816" s="10">
        <v>119</v>
      </c>
      <c r="I816" s="10">
        <v>126</v>
      </c>
      <c r="J816" s="10">
        <f>I816-H816</f>
        <v>7</v>
      </c>
      <c r="K816" s="118"/>
      <c r="L816" s="24"/>
    </row>
    <row r="817" spans="1:12" ht="28.5" x14ac:dyDescent="0.25">
      <c r="A817" s="8">
        <v>285</v>
      </c>
      <c r="B817" s="185" t="s">
        <v>169</v>
      </c>
      <c r="C817" s="22"/>
      <c r="D817" s="44" t="s">
        <v>572</v>
      </c>
      <c r="E817" s="45"/>
      <c r="F817" s="45"/>
      <c r="G817" s="10"/>
      <c r="H817" s="45"/>
      <c r="I817" s="45"/>
      <c r="J817" s="45"/>
      <c r="K817" s="118"/>
      <c r="L817" s="10"/>
    </row>
    <row r="818" spans="1:12" x14ac:dyDescent="0.25">
      <c r="B818" s="127" t="s">
        <v>9</v>
      </c>
      <c r="C818" s="22">
        <v>3037504</v>
      </c>
      <c r="D818" s="23">
        <v>43738</v>
      </c>
      <c r="E818" s="45">
        <v>335</v>
      </c>
      <c r="F818" s="45">
        <v>341</v>
      </c>
      <c r="G818" s="45">
        <f>F818-E818</f>
        <v>6</v>
      </c>
      <c r="H818" s="45"/>
      <c r="I818" s="45"/>
      <c r="J818" s="45"/>
      <c r="K818" s="118"/>
      <c r="L818" s="10"/>
    </row>
    <row r="819" spans="1:12" x14ac:dyDescent="0.25">
      <c r="B819" s="127" t="s">
        <v>10</v>
      </c>
      <c r="C819" s="22">
        <v>3037900</v>
      </c>
      <c r="D819" s="23">
        <v>43008</v>
      </c>
      <c r="E819" s="45"/>
      <c r="F819" s="45"/>
      <c r="G819" s="45"/>
      <c r="H819" s="45">
        <v>250</v>
      </c>
      <c r="I819" s="45">
        <v>251</v>
      </c>
      <c r="J819" s="45">
        <f>I819-H819</f>
        <v>1</v>
      </c>
      <c r="K819" s="118"/>
      <c r="L819" s="10"/>
    </row>
    <row r="820" spans="1:12" x14ac:dyDescent="0.25">
      <c r="A820" s="8">
        <v>286</v>
      </c>
      <c r="B820" s="127"/>
      <c r="C820" s="22"/>
      <c r="D820" s="23"/>
      <c r="E820" s="10"/>
      <c r="F820" s="10"/>
      <c r="G820" s="10"/>
      <c r="H820" s="10"/>
      <c r="I820" s="10"/>
      <c r="J820" s="10"/>
      <c r="K820" s="150">
        <v>1</v>
      </c>
      <c r="L820" s="10"/>
    </row>
    <row r="821" spans="1:12" x14ac:dyDescent="0.25">
      <c r="A821" s="8">
        <v>287</v>
      </c>
      <c r="B821" s="127" t="s">
        <v>168</v>
      </c>
      <c r="C821" s="22"/>
      <c r="D821" s="23"/>
      <c r="E821" s="10"/>
      <c r="F821" s="10"/>
      <c r="G821" s="10"/>
      <c r="H821" s="10"/>
      <c r="I821" s="10"/>
      <c r="J821" s="10"/>
      <c r="K821" s="150">
        <v>1</v>
      </c>
      <c r="L821" s="24"/>
    </row>
    <row r="822" spans="1:12" x14ac:dyDescent="0.25">
      <c r="A822" s="8">
        <v>288</v>
      </c>
      <c r="B822" s="127" t="s">
        <v>353</v>
      </c>
      <c r="C822" s="22"/>
      <c r="D822" s="49"/>
      <c r="E822" s="45"/>
      <c r="F822" s="45"/>
      <c r="G822" s="10"/>
      <c r="H822" s="45"/>
      <c r="I822" s="45"/>
      <c r="J822" s="45"/>
      <c r="K822" s="118"/>
      <c r="L822" s="32"/>
    </row>
    <row r="823" spans="1:12" x14ac:dyDescent="0.25">
      <c r="B823" s="127" t="s">
        <v>9</v>
      </c>
      <c r="C823" s="22">
        <v>110063991</v>
      </c>
      <c r="D823" s="23">
        <v>43677</v>
      </c>
      <c r="E823" s="10">
        <v>242</v>
      </c>
      <c r="F823" s="10">
        <v>248</v>
      </c>
      <c r="G823" s="10">
        <f>F823-E823</f>
        <v>6</v>
      </c>
      <c r="H823" s="10"/>
      <c r="I823" s="10"/>
      <c r="J823" s="10"/>
      <c r="K823" s="118"/>
      <c r="L823" s="32"/>
    </row>
    <row r="824" spans="1:12" x14ac:dyDescent="0.25">
      <c r="B824" s="127" t="s">
        <v>10</v>
      </c>
      <c r="C824" s="22">
        <v>110102422</v>
      </c>
      <c r="D824" s="23">
        <v>42947</v>
      </c>
      <c r="E824" s="10"/>
      <c r="F824" s="10"/>
      <c r="G824" s="10"/>
      <c r="H824" s="10">
        <v>223</v>
      </c>
      <c r="I824" s="10">
        <v>229</v>
      </c>
      <c r="J824" s="10">
        <f>I824-H824</f>
        <v>6</v>
      </c>
      <c r="K824" s="118"/>
      <c r="L824" s="32"/>
    </row>
    <row r="825" spans="1:12" x14ac:dyDescent="0.25">
      <c r="A825" s="8">
        <v>289</v>
      </c>
      <c r="B825" s="127" t="s">
        <v>167</v>
      </c>
      <c r="C825" s="22"/>
      <c r="D825" s="23"/>
      <c r="E825" s="10"/>
      <c r="F825" s="10"/>
      <c r="G825" s="10"/>
      <c r="H825" s="10"/>
      <c r="I825" s="10"/>
      <c r="J825" s="10"/>
      <c r="K825" s="118"/>
      <c r="L825" s="10"/>
    </row>
    <row r="826" spans="1:12" x14ac:dyDescent="0.25">
      <c r="B826" s="127" t="s">
        <v>9</v>
      </c>
      <c r="C826" s="22">
        <v>789787</v>
      </c>
      <c r="D826" s="23"/>
      <c r="E826" s="10">
        <v>140</v>
      </c>
      <c r="F826" s="10">
        <v>147</v>
      </c>
      <c r="G826" s="10">
        <f>F826-E826</f>
        <v>7</v>
      </c>
      <c r="H826" s="10"/>
      <c r="I826" s="10"/>
      <c r="J826" s="10"/>
      <c r="K826" s="118"/>
      <c r="L826" s="10"/>
    </row>
    <row r="827" spans="1:12" x14ac:dyDescent="0.25">
      <c r="B827" s="127" t="s">
        <v>9</v>
      </c>
      <c r="C827" s="22">
        <v>527982</v>
      </c>
      <c r="D827" s="23"/>
      <c r="E827" s="10">
        <v>101</v>
      </c>
      <c r="F827" s="10">
        <v>105</v>
      </c>
      <c r="G827" s="10">
        <f>F827-E827</f>
        <v>4</v>
      </c>
      <c r="H827" s="10"/>
      <c r="I827" s="10"/>
      <c r="J827" s="10"/>
      <c r="K827" s="118"/>
      <c r="L827" s="10"/>
    </row>
    <row r="828" spans="1:12" x14ac:dyDescent="0.25">
      <c r="B828" s="127" t="s">
        <v>10</v>
      </c>
      <c r="C828" s="22">
        <v>847978</v>
      </c>
      <c r="D828" s="23"/>
      <c r="E828" s="10"/>
      <c r="F828" s="10"/>
      <c r="G828" s="10"/>
      <c r="H828" s="10">
        <v>114</v>
      </c>
      <c r="I828" s="10">
        <v>119</v>
      </c>
      <c r="J828" s="10">
        <f>I828-H828</f>
        <v>5</v>
      </c>
      <c r="K828" s="118"/>
      <c r="L828" s="10"/>
    </row>
    <row r="829" spans="1:12" x14ac:dyDescent="0.25">
      <c r="B829" s="127" t="s">
        <v>10</v>
      </c>
      <c r="C829" s="22">
        <v>625034</v>
      </c>
      <c r="D829" s="23"/>
      <c r="E829" s="10"/>
      <c r="F829" s="10"/>
      <c r="G829" s="10"/>
      <c r="H829" s="10">
        <v>101</v>
      </c>
      <c r="I829" s="10">
        <v>105</v>
      </c>
      <c r="J829" s="10">
        <f>I829-H829</f>
        <v>4</v>
      </c>
      <c r="K829" s="118"/>
      <c r="L829" s="10"/>
    </row>
    <row r="830" spans="1:12" x14ac:dyDescent="0.25">
      <c r="A830" s="8">
        <v>290</v>
      </c>
      <c r="B830" s="127" t="s">
        <v>166</v>
      </c>
      <c r="C830" s="22"/>
      <c r="D830" s="38"/>
      <c r="E830" s="10"/>
      <c r="F830" s="10"/>
      <c r="G830" s="10"/>
      <c r="H830" s="10"/>
      <c r="I830" s="10"/>
      <c r="J830" s="10"/>
      <c r="K830" s="151"/>
      <c r="L830" s="10"/>
    </row>
    <row r="831" spans="1:12" x14ac:dyDescent="0.25">
      <c r="B831" s="127" t="s">
        <v>9</v>
      </c>
      <c r="C831" s="22">
        <v>38171009</v>
      </c>
      <c r="D831" s="41">
        <v>43943</v>
      </c>
      <c r="E831" s="10">
        <v>268</v>
      </c>
      <c r="F831" s="10">
        <v>277</v>
      </c>
      <c r="G831" s="10">
        <f>F831-E831</f>
        <v>9</v>
      </c>
      <c r="H831" s="10"/>
      <c r="I831" s="10"/>
      <c r="J831" s="10"/>
      <c r="K831" s="151"/>
      <c r="L831" s="10"/>
    </row>
    <row r="832" spans="1:12" x14ac:dyDescent="0.25">
      <c r="B832" s="127" t="s">
        <v>10</v>
      </c>
      <c r="C832" s="22">
        <v>38171405</v>
      </c>
      <c r="D832" s="41">
        <v>43212</v>
      </c>
      <c r="E832" s="10"/>
      <c r="F832" s="10"/>
      <c r="G832" s="10"/>
      <c r="H832" s="10">
        <v>190</v>
      </c>
      <c r="I832" s="10">
        <v>196</v>
      </c>
      <c r="J832" s="10">
        <f>I832-H832</f>
        <v>6</v>
      </c>
      <c r="K832" s="151"/>
      <c r="L832" s="10"/>
    </row>
    <row r="833" spans="1:12" x14ac:dyDescent="0.25">
      <c r="A833" s="8">
        <v>291</v>
      </c>
      <c r="B833" s="127"/>
      <c r="C833" s="22"/>
      <c r="D833" s="38"/>
      <c r="E833" s="10"/>
      <c r="F833" s="10"/>
      <c r="G833" s="10"/>
      <c r="H833" s="10"/>
      <c r="I833" s="10"/>
      <c r="J833" s="10"/>
      <c r="K833" s="150">
        <v>1</v>
      </c>
      <c r="L833" s="10"/>
    </row>
    <row r="834" spans="1:12" x14ac:dyDescent="0.25">
      <c r="A834" s="8">
        <v>292</v>
      </c>
      <c r="B834" s="127"/>
      <c r="C834" s="22"/>
      <c r="D834" s="23"/>
      <c r="E834" s="10"/>
      <c r="F834" s="10"/>
      <c r="G834" s="10"/>
      <c r="H834" s="10"/>
      <c r="I834" s="10"/>
      <c r="J834" s="10"/>
      <c r="K834" s="150">
        <v>1</v>
      </c>
      <c r="L834" s="10"/>
    </row>
    <row r="835" spans="1:12" x14ac:dyDescent="0.25">
      <c r="A835" s="8">
        <v>293</v>
      </c>
      <c r="B835" s="127" t="s">
        <v>165</v>
      </c>
      <c r="C835" s="22"/>
      <c r="D835" s="23"/>
      <c r="E835" s="10"/>
      <c r="F835" s="10"/>
      <c r="G835" s="10"/>
      <c r="H835" s="10"/>
      <c r="I835" s="10"/>
      <c r="J835" s="10"/>
      <c r="K835" s="150">
        <v>1</v>
      </c>
      <c r="L835" s="10"/>
    </row>
    <row r="836" spans="1:12" x14ac:dyDescent="0.25">
      <c r="A836" s="8">
        <v>294</v>
      </c>
      <c r="B836" s="127" t="s">
        <v>164</v>
      </c>
      <c r="C836" s="22"/>
      <c r="D836" s="23"/>
      <c r="E836" s="10"/>
      <c r="F836" s="10"/>
      <c r="G836" s="10"/>
      <c r="H836" s="10"/>
      <c r="I836" s="10"/>
      <c r="J836" s="10"/>
      <c r="K836" s="118"/>
      <c r="L836" s="10"/>
    </row>
    <row r="837" spans="1:12" x14ac:dyDescent="0.25">
      <c r="B837" s="127" t="s">
        <v>9</v>
      </c>
      <c r="C837" s="22">
        <v>12054106</v>
      </c>
      <c r="D837" s="23">
        <v>43701</v>
      </c>
      <c r="E837" s="10">
        <v>150</v>
      </c>
      <c r="F837" s="10">
        <v>156</v>
      </c>
      <c r="G837" s="10">
        <f>F837-E837</f>
        <v>6</v>
      </c>
      <c r="H837" s="10"/>
      <c r="I837" s="10"/>
      <c r="J837" s="10"/>
      <c r="K837" s="118"/>
      <c r="L837" s="10"/>
    </row>
    <row r="838" spans="1:12" x14ac:dyDescent="0.25">
      <c r="B838" s="127" t="s">
        <v>9</v>
      </c>
      <c r="C838" s="22">
        <v>12053901</v>
      </c>
      <c r="D838" s="23">
        <v>43701</v>
      </c>
      <c r="E838" s="10">
        <v>136</v>
      </c>
      <c r="F838" s="10">
        <v>141</v>
      </c>
      <c r="G838" s="10">
        <f>F838-E838</f>
        <v>5</v>
      </c>
      <c r="H838" s="10"/>
      <c r="I838" s="10"/>
      <c r="J838" s="10"/>
      <c r="K838" s="118"/>
      <c r="L838" s="10"/>
    </row>
    <row r="839" spans="1:12" x14ac:dyDescent="0.25">
      <c r="B839" s="127" t="s">
        <v>10</v>
      </c>
      <c r="C839" s="22">
        <v>12597702</v>
      </c>
      <c r="D839" s="23">
        <v>42971</v>
      </c>
      <c r="E839" s="10"/>
      <c r="F839" s="10"/>
      <c r="G839" s="10"/>
      <c r="H839" s="10">
        <v>209</v>
      </c>
      <c r="I839" s="10">
        <v>216</v>
      </c>
      <c r="J839" s="10">
        <f>I839-H839</f>
        <v>7</v>
      </c>
      <c r="K839" s="118"/>
      <c r="L839" s="10"/>
    </row>
    <row r="840" spans="1:12" x14ac:dyDescent="0.25">
      <c r="B840" s="127" t="s">
        <v>10</v>
      </c>
      <c r="C840" s="22">
        <v>12593100</v>
      </c>
      <c r="D840" s="23">
        <v>42972</v>
      </c>
      <c r="E840" s="10"/>
      <c r="F840" s="10"/>
      <c r="G840" s="10"/>
      <c r="H840" s="10">
        <v>19</v>
      </c>
      <c r="I840" s="10">
        <v>20</v>
      </c>
      <c r="J840" s="10">
        <f>I840-H840</f>
        <v>1</v>
      </c>
      <c r="K840" s="118"/>
      <c r="L840" s="10"/>
    </row>
    <row r="841" spans="1:12" x14ac:dyDescent="0.25">
      <c r="A841" s="8">
        <v>295</v>
      </c>
      <c r="B841" s="127" t="s">
        <v>163</v>
      </c>
      <c r="C841" s="22"/>
      <c r="D841" s="49"/>
      <c r="E841" s="45"/>
      <c r="F841" s="45"/>
      <c r="G841" s="10"/>
      <c r="H841" s="45"/>
      <c r="I841" s="45"/>
      <c r="J841" s="45"/>
      <c r="K841" s="118"/>
      <c r="L841" s="10"/>
    </row>
    <row r="842" spans="1:12" x14ac:dyDescent="0.25">
      <c r="B842" s="127" t="s">
        <v>9</v>
      </c>
      <c r="C842" s="22">
        <v>61273</v>
      </c>
      <c r="D842" s="23"/>
      <c r="E842" s="10">
        <v>221</v>
      </c>
      <c r="F842" s="10">
        <v>227</v>
      </c>
      <c r="G842" s="10">
        <f>F842-E842</f>
        <v>6</v>
      </c>
      <c r="H842" s="10"/>
      <c r="I842" s="10"/>
      <c r="J842" s="10"/>
      <c r="K842" s="118"/>
      <c r="L842" s="10"/>
    </row>
    <row r="843" spans="1:12" x14ac:dyDescent="0.25">
      <c r="B843" s="127" t="s">
        <v>10</v>
      </c>
      <c r="C843" s="22">
        <v>103523</v>
      </c>
      <c r="D843" s="23"/>
      <c r="E843" s="10"/>
      <c r="F843" s="10"/>
      <c r="G843" s="10"/>
      <c r="H843" s="10">
        <v>134</v>
      </c>
      <c r="I843" s="10">
        <v>136</v>
      </c>
      <c r="J843" s="10">
        <f>I843-H843</f>
        <v>2</v>
      </c>
      <c r="K843" s="118"/>
      <c r="L843" s="10"/>
    </row>
    <row r="844" spans="1:12" x14ac:dyDescent="0.25">
      <c r="A844" s="8">
        <v>296</v>
      </c>
      <c r="B844" s="127"/>
      <c r="C844" s="55"/>
      <c r="D844" s="54"/>
      <c r="E844" s="10"/>
      <c r="F844" s="10"/>
      <c r="G844" s="10"/>
      <c r="H844" s="10"/>
      <c r="I844" s="10"/>
      <c r="J844" s="10"/>
      <c r="K844" s="150">
        <v>1</v>
      </c>
      <c r="L844" s="24"/>
    </row>
    <row r="845" spans="1:12" x14ac:dyDescent="0.25">
      <c r="A845" s="8">
        <v>297</v>
      </c>
      <c r="B845" s="127" t="s">
        <v>162</v>
      </c>
      <c r="C845" s="22"/>
      <c r="D845" s="23"/>
      <c r="E845" s="10"/>
      <c r="F845" s="10"/>
      <c r="G845" s="10"/>
      <c r="H845" s="10"/>
      <c r="I845" s="10"/>
      <c r="J845" s="10"/>
      <c r="K845" s="118"/>
      <c r="L845" s="10"/>
    </row>
    <row r="846" spans="1:12" x14ac:dyDescent="0.25">
      <c r="B846" s="127" t="s">
        <v>9</v>
      </c>
      <c r="C846" s="22">
        <v>5067005</v>
      </c>
      <c r="D846" s="23">
        <v>44120</v>
      </c>
      <c r="E846" s="10">
        <v>81</v>
      </c>
      <c r="F846" s="10">
        <v>86</v>
      </c>
      <c r="G846" s="10">
        <f>F846-E846</f>
        <v>5</v>
      </c>
      <c r="H846" s="10"/>
      <c r="I846" s="10"/>
      <c r="J846" s="10"/>
      <c r="K846" s="118"/>
      <c r="L846" s="10"/>
    </row>
    <row r="847" spans="1:12" x14ac:dyDescent="0.25">
      <c r="B847" s="127" t="s">
        <v>10</v>
      </c>
      <c r="C847" s="22">
        <v>5076908</v>
      </c>
      <c r="D847" s="23">
        <v>43389</v>
      </c>
      <c r="E847" s="10"/>
      <c r="F847" s="10"/>
      <c r="G847" s="10"/>
      <c r="H847" s="10">
        <v>75</v>
      </c>
      <c r="I847" s="10">
        <v>79</v>
      </c>
      <c r="J847" s="10">
        <f>I847-H847</f>
        <v>4</v>
      </c>
      <c r="K847" s="118"/>
      <c r="L847" s="10"/>
    </row>
    <row r="848" spans="1:12" x14ac:dyDescent="0.25">
      <c r="A848" s="8">
        <v>298</v>
      </c>
      <c r="B848" s="127" t="s">
        <v>161</v>
      </c>
      <c r="C848" s="22"/>
      <c r="D848" s="23"/>
      <c r="E848" s="10"/>
      <c r="F848" s="10"/>
      <c r="G848" s="10"/>
      <c r="H848" s="10"/>
      <c r="I848" s="10"/>
      <c r="J848" s="10"/>
      <c r="K848" s="118"/>
      <c r="L848" s="10"/>
    </row>
    <row r="849" spans="1:12" x14ac:dyDescent="0.25">
      <c r="B849" s="127" t="s">
        <v>9</v>
      </c>
      <c r="C849" s="22">
        <v>1115450</v>
      </c>
      <c r="D849" s="23">
        <v>44110</v>
      </c>
      <c r="E849" s="10">
        <v>64</v>
      </c>
      <c r="F849" s="10">
        <v>67</v>
      </c>
      <c r="G849" s="10">
        <f>F849-E849</f>
        <v>3</v>
      </c>
      <c r="H849" s="10"/>
      <c r="I849" s="10"/>
      <c r="J849" s="10"/>
      <c r="K849" s="118"/>
      <c r="L849" s="10"/>
    </row>
    <row r="850" spans="1:12" x14ac:dyDescent="0.25">
      <c r="B850" s="127" t="s">
        <v>10</v>
      </c>
      <c r="C850" s="22">
        <v>487102</v>
      </c>
      <c r="D850" s="23">
        <v>43379</v>
      </c>
      <c r="E850" s="10"/>
      <c r="F850" s="10"/>
      <c r="G850" s="10"/>
      <c r="H850" s="10">
        <v>60</v>
      </c>
      <c r="I850" s="10">
        <v>62</v>
      </c>
      <c r="J850" s="10">
        <f>I850-H850</f>
        <v>2</v>
      </c>
      <c r="K850" s="118"/>
      <c r="L850" s="10"/>
    </row>
    <row r="851" spans="1:12" x14ac:dyDescent="0.25">
      <c r="A851" s="8">
        <v>299</v>
      </c>
      <c r="B851" s="127" t="s">
        <v>160</v>
      </c>
      <c r="C851" s="22"/>
      <c r="D851" s="23"/>
      <c r="E851" s="10"/>
      <c r="F851" s="10"/>
      <c r="G851" s="10"/>
      <c r="H851" s="10"/>
      <c r="I851" s="10"/>
      <c r="J851" s="10"/>
      <c r="K851" s="150">
        <v>3</v>
      </c>
      <c r="L851" s="24"/>
    </row>
    <row r="852" spans="1:12" x14ac:dyDescent="0.25">
      <c r="A852" s="8">
        <v>300</v>
      </c>
      <c r="B852" s="127" t="s">
        <v>388</v>
      </c>
      <c r="C852" s="22"/>
      <c r="D852" s="44" t="s">
        <v>526</v>
      </c>
      <c r="E852" s="45"/>
      <c r="F852" s="45"/>
      <c r="G852" s="10"/>
      <c r="H852" s="45"/>
      <c r="I852" s="45"/>
      <c r="J852" s="45"/>
      <c r="K852" s="118"/>
      <c r="L852" s="10"/>
    </row>
    <row r="853" spans="1:12" x14ac:dyDescent="0.25">
      <c r="B853" s="127" t="s">
        <v>9</v>
      </c>
      <c r="C853" s="22">
        <v>12173402</v>
      </c>
      <c r="D853" s="23">
        <v>44013</v>
      </c>
      <c r="E853" s="45">
        <v>62</v>
      </c>
      <c r="F853" s="45">
        <v>65</v>
      </c>
      <c r="G853" s="45">
        <f>F853-E853</f>
        <v>3</v>
      </c>
      <c r="H853" s="45"/>
      <c r="I853" s="45"/>
      <c r="J853" s="45"/>
      <c r="K853" s="118"/>
      <c r="L853" s="10"/>
    </row>
    <row r="854" spans="1:12" x14ac:dyDescent="0.25">
      <c r="B854" s="127" t="s">
        <v>10</v>
      </c>
      <c r="C854" s="22">
        <v>12173365</v>
      </c>
      <c r="D854" s="23">
        <v>43282</v>
      </c>
      <c r="E854" s="45"/>
      <c r="F854" s="45"/>
      <c r="G854" s="45"/>
      <c r="H854" s="45">
        <v>36</v>
      </c>
      <c r="I854" s="45">
        <v>38</v>
      </c>
      <c r="J854" s="45">
        <f>I854-H854</f>
        <v>2</v>
      </c>
      <c r="K854" s="118"/>
      <c r="L854" s="10"/>
    </row>
    <row r="855" spans="1:12" ht="31.5" x14ac:dyDescent="0.25">
      <c r="A855" s="8">
        <v>301</v>
      </c>
      <c r="B855" s="193" t="s">
        <v>482</v>
      </c>
      <c r="C855" s="22"/>
      <c r="D855" s="23"/>
      <c r="E855" s="10"/>
      <c r="F855" s="10"/>
      <c r="G855" s="10"/>
      <c r="H855" s="10"/>
      <c r="I855" s="10"/>
      <c r="J855" s="10"/>
      <c r="K855" s="150">
        <v>1</v>
      </c>
      <c r="L855" s="10"/>
    </row>
    <row r="856" spans="1:12" x14ac:dyDescent="0.25">
      <c r="A856" s="8">
        <v>302</v>
      </c>
      <c r="B856" s="127" t="s">
        <v>334</v>
      </c>
      <c r="C856" s="22"/>
      <c r="D856" s="38"/>
      <c r="E856" s="10"/>
      <c r="F856" s="10"/>
      <c r="G856" s="10"/>
      <c r="H856" s="10"/>
      <c r="I856" s="10"/>
      <c r="J856" s="10"/>
      <c r="K856" s="118"/>
      <c r="L856" s="10"/>
    </row>
    <row r="857" spans="1:12" x14ac:dyDescent="0.25">
      <c r="B857" s="127" t="s">
        <v>9</v>
      </c>
      <c r="C857" s="22">
        <v>36556907</v>
      </c>
      <c r="D857" s="41">
        <v>44039</v>
      </c>
      <c r="E857" s="10">
        <v>122</v>
      </c>
      <c r="F857" s="10">
        <v>128</v>
      </c>
      <c r="G857" s="10">
        <f>F857-E857</f>
        <v>6</v>
      </c>
      <c r="H857" s="10"/>
      <c r="I857" s="10"/>
      <c r="J857" s="10"/>
      <c r="K857" s="118"/>
      <c r="L857" s="10"/>
    </row>
    <row r="858" spans="1:12" x14ac:dyDescent="0.25">
      <c r="B858" s="127" t="s">
        <v>10</v>
      </c>
      <c r="C858" s="22">
        <v>36797201</v>
      </c>
      <c r="D858" s="41">
        <v>43308</v>
      </c>
      <c r="E858" s="10"/>
      <c r="F858" s="10"/>
      <c r="G858" s="10"/>
      <c r="H858" s="10">
        <v>93</v>
      </c>
      <c r="I858" s="10">
        <v>98</v>
      </c>
      <c r="J858" s="10">
        <f>I858-H858</f>
        <v>5</v>
      </c>
      <c r="K858" s="118"/>
      <c r="L858" s="10"/>
    </row>
    <row r="859" spans="1:12" x14ac:dyDescent="0.25">
      <c r="A859" s="8">
        <v>303</v>
      </c>
      <c r="B859" s="127"/>
      <c r="C859" s="22"/>
      <c r="D859" s="23"/>
      <c r="E859" s="10"/>
      <c r="F859" s="10"/>
      <c r="G859" s="10"/>
      <c r="H859" s="10"/>
      <c r="I859" s="10"/>
      <c r="J859" s="10"/>
      <c r="K859" s="150">
        <v>1</v>
      </c>
      <c r="L859" s="10"/>
    </row>
    <row r="860" spans="1:12" x14ac:dyDescent="0.25">
      <c r="A860" s="8">
        <v>304</v>
      </c>
      <c r="B860" s="127" t="s">
        <v>354</v>
      </c>
      <c r="C860" s="22"/>
      <c r="D860" s="44" t="s">
        <v>570</v>
      </c>
      <c r="E860" s="45"/>
      <c r="F860" s="45"/>
      <c r="G860" s="10"/>
      <c r="H860" s="45"/>
      <c r="I860" s="45"/>
      <c r="J860" s="45"/>
      <c r="K860" s="118"/>
      <c r="L860" s="10"/>
    </row>
    <row r="861" spans="1:12" x14ac:dyDescent="0.25">
      <c r="B861" s="127" t="s">
        <v>9</v>
      </c>
      <c r="C861" s="22">
        <v>110054393</v>
      </c>
      <c r="D861" s="23">
        <v>43794</v>
      </c>
      <c r="E861" s="46">
        <v>78</v>
      </c>
      <c r="F861" s="45">
        <v>80</v>
      </c>
      <c r="G861" s="46">
        <f>F861-E861</f>
        <v>2</v>
      </c>
      <c r="H861" s="46"/>
      <c r="I861" s="46"/>
      <c r="J861" s="46"/>
      <c r="K861" s="118"/>
      <c r="L861" s="10"/>
    </row>
    <row r="862" spans="1:12" x14ac:dyDescent="0.25">
      <c r="B862" s="127" t="s">
        <v>9</v>
      </c>
      <c r="C862" s="22">
        <v>110090162</v>
      </c>
      <c r="D862" s="23">
        <v>43794</v>
      </c>
      <c r="E862" s="46">
        <v>200</v>
      </c>
      <c r="F862" s="45">
        <v>205</v>
      </c>
      <c r="G862" s="46">
        <f>F862-E862</f>
        <v>5</v>
      </c>
      <c r="H862" s="46"/>
      <c r="I862" s="46"/>
      <c r="J862" s="46"/>
      <c r="K862" s="118"/>
      <c r="L862" s="10"/>
    </row>
    <row r="863" spans="1:12" x14ac:dyDescent="0.25">
      <c r="B863" s="127" t="s">
        <v>10</v>
      </c>
      <c r="C863" s="22">
        <v>110097513</v>
      </c>
      <c r="D863" s="23">
        <v>43064</v>
      </c>
      <c r="E863" s="46"/>
      <c r="F863" s="46"/>
      <c r="G863" s="46"/>
      <c r="H863" s="46">
        <v>4</v>
      </c>
      <c r="I863" s="45">
        <v>4</v>
      </c>
      <c r="J863" s="46">
        <f>I863-H863</f>
        <v>0</v>
      </c>
      <c r="K863" s="118"/>
      <c r="L863" s="10"/>
    </row>
    <row r="864" spans="1:12" x14ac:dyDescent="0.25">
      <c r="B864" s="127" t="s">
        <v>10</v>
      </c>
      <c r="C864" s="22">
        <v>110104288</v>
      </c>
      <c r="D864" s="23">
        <v>43064</v>
      </c>
      <c r="E864" s="46"/>
      <c r="F864" s="46"/>
      <c r="G864" s="46"/>
      <c r="H864" s="46">
        <v>211</v>
      </c>
      <c r="I864" s="45">
        <v>217</v>
      </c>
      <c r="J864" s="46">
        <f>I864-H864</f>
        <v>6</v>
      </c>
      <c r="K864" s="118"/>
      <c r="L864" s="10"/>
    </row>
    <row r="865" spans="1:15" s="6" customFormat="1" x14ac:dyDescent="0.25">
      <c r="A865" s="8">
        <v>305</v>
      </c>
      <c r="B865" s="127" t="s">
        <v>159</v>
      </c>
      <c r="C865" s="25"/>
      <c r="D865" s="40"/>
      <c r="E865" s="13"/>
      <c r="F865" s="13"/>
      <c r="G865" s="10"/>
      <c r="H865" s="13"/>
      <c r="I865" s="13"/>
      <c r="J865" s="13"/>
      <c r="K865" s="118"/>
      <c r="L865" s="13"/>
      <c r="N865" s="2"/>
      <c r="O865" s="2"/>
    </row>
    <row r="866" spans="1:15" s="6" customFormat="1" x14ac:dyDescent="0.25">
      <c r="A866" s="8"/>
      <c r="B866" s="127" t="s">
        <v>9</v>
      </c>
      <c r="C866" s="25">
        <v>312210</v>
      </c>
      <c r="D866" s="47">
        <v>44064</v>
      </c>
      <c r="E866" s="46">
        <v>152</v>
      </c>
      <c r="F866" s="10">
        <v>154</v>
      </c>
      <c r="G866" s="45">
        <f>F866-E866</f>
        <v>2</v>
      </c>
      <c r="H866" s="46"/>
      <c r="I866" s="46"/>
      <c r="J866" s="46"/>
      <c r="K866" s="118"/>
      <c r="L866" s="13"/>
      <c r="N866" s="2"/>
      <c r="O866" s="2"/>
    </row>
    <row r="867" spans="1:15" s="6" customFormat="1" x14ac:dyDescent="0.25">
      <c r="A867" s="8"/>
      <c r="B867" s="127" t="s">
        <v>10</v>
      </c>
      <c r="C867" s="25">
        <v>302140</v>
      </c>
      <c r="D867" s="47">
        <v>43333</v>
      </c>
      <c r="E867" s="46"/>
      <c r="F867" s="46"/>
      <c r="G867" s="45"/>
      <c r="H867" s="46">
        <v>98</v>
      </c>
      <c r="I867" s="10">
        <v>98</v>
      </c>
      <c r="J867" s="46">
        <f>I867-H867</f>
        <v>0</v>
      </c>
      <c r="K867" s="118"/>
      <c r="L867" s="13"/>
      <c r="N867" s="2"/>
      <c r="O867" s="2"/>
    </row>
    <row r="868" spans="1:15" s="6" customFormat="1" x14ac:dyDescent="0.25">
      <c r="A868" s="8">
        <v>306</v>
      </c>
      <c r="B868" s="127" t="s">
        <v>507</v>
      </c>
      <c r="C868" s="25"/>
      <c r="D868" s="34"/>
      <c r="E868" s="13"/>
      <c r="F868" s="13"/>
      <c r="G868" s="10"/>
      <c r="H868" s="13"/>
      <c r="I868" s="13"/>
      <c r="J868" s="13"/>
      <c r="K868" s="118"/>
      <c r="L868" s="13"/>
      <c r="N868" s="2"/>
      <c r="O868" s="2"/>
    </row>
    <row r="869" spans="1:15" s="6" customFormat="1" x14ac:dyDescent="0.25">
      <c r="A869" s="8"/>
      <c r="B869" s="127" t="s">
        <v>9</v>
      </c>
      <c r="C869" s="25">
        <v>36844905</v>
      </c>
      <c r="D869" s="34">
        <v>43869</v>
      </c>
      <c r="E869" s="13">
        <v>107</v>
      </c>
      <c r="F869" s="10">
        <v>109</v>
      </c>
      <c r="G869" s="10">
        <f>F869-E869</f>
        <v>2</v>
      </c>
      <c r="H869" s="13"/>
      <c r="I869" s="13"/>
      <c r="J869" s="13"/>
      <c r="K869" s="118"/>
      <c r="L869" s="13"/>
      <c r="N869" s="2"/>
      <c r="O869" s="2"/>
    </row>
    <row r="870" spans="1:15" s="6" customFormat="1" x14ac:dyDescent="0.25">
      <c r="A870" s="8"/>
      <c r="B870" s="127" t="s">
        <v>10</v>
      </c>
      <c r="C870" s="25">
        <v>36574505</v>
      </c>
      <c r="D870" s="34">
        <v>43139</v>
      </c>
      <c r="E870" s="13"/>
      <c r="F870" s="13"/>
      <c r="G870" s="10"/>
      <c r="H870" s="13">
        <v>56</v>
      </c>
      <c r="I870" s="10">
        <v>57</v>
      </c>
      <c r="J870" s="13">
        <f>I870-H870</f>
        <v>1</v>
      </c>
      <c r="K870" s="118"/>
      <c r="L870" s="13"/>
      <c r="N870" s="2"/>
      <c r="O870" s="2"/>
    </row>
    <row r="871" spans="1:15" s="6" customFormat="1" x14ac:dyDescent="0.25">
      <c r="A871" s="8">
        <v>307</v>
      </c>
      <c r="B871" s="127" t="s">
        <v>445</v>
      </c>
      <c r="C871" s="25"/>
      <c r="D871" s="44" t="s">
        <v>570</v>
      </c>
      <c r="E871" s="13"/>
      <c r="F871" s="13"/>
      <c r="G871" s="10"/>
      <c r="H871" s="13"/>
      <c r="I871" s="13"/>
      <c r="J871" s="13"/>
      <c r="K871" s="118"/>
      <c r="L871" s="13"/>
      <c r="N871" s="2"/>
      <c r="O871" s="2"/>
    </row>
    <row r="872" spans="1:15" s="6" customFormat="1" x14ac:dyDescent="0.25">
      <c r="A872" s="8"/>
      <c r="B872" s="127" t="s">
        <v>9</v>
      </c>
      <c r="C872" s="25">
        <v>36809805</v>
      </c>
      <c r="D872" s="34">
        <v>43666</v>
      </c>
      <c r="E872" s="46">
        <v>203</v>
      </c>
      <c r="F872" s="45">
        <v>215</v>
      </c>
      <c r="G872" s="46">
        <f>F872-E872</f>
        <v>12</v>
      </c>
      <c r="H872" s="46"/>
      <c r="I872" s="46"/>
      <c r="J872" s="46"/>
      <c r="K872" s="118"/>
      <c r="L872" s="13"/>
      <c r="N872" s="2"/>
      <c r="O872" s="2"/>
    </row>
    <row r="873" spans="1:15" s="6" customFormat="1" x14ac:dyDescent="0.25">
      <c r="A873" s="8"/>
      <c r="B873" s="127" t="s">
        <v>10</v>
      </c>
      <c r="C873" s="25">
        <v>36806002</v>
      </c>
      <c r="D873" s="34">
        <v>42936</v>
      </c>
      <c r="E873" s="46"/>
      <c r="F873" s="46"/>
      <c r="G873" s="46"/>
      <c r="H873" s="46">
        <v>115</v>
      </c>
      <c r="I873" s="45">
        <v>121</v>
      </c>
      <c r="J873" s="46">
        <f>I873-H873</f>
        <v>6</v>
      </c>
      <c r="K873" s="118"/>
      <c r="L873" s="13"/>
      <c r="N873" s="2"/>
      <c r="O873" s="2"/>
    </row>
    <row r="874" spans="1:15" s="6" customFormat="1" x14ac:dyDescent="0.25">
      <c r="A874" s="8">
        <v>308</v>
      </c>
      <c r="B874" s="127"/>
      <c r="C874" s="25"/>
      <c r="D874" s="34"/>
      <c r="E874" s="13"/>
      <c r="F874" s="13"/>
      <c r="G874" s="10"/>
      <c r="H874" s="13"/>
      <c r="I874" s="13"/>
      <c r="J874" s="13"/>
      <c r="K874" s="150">
        <v>1</v>
      </c>
      <c r="L874" s="13"/>
      <c r="N874" s="2"/>
      <c r="O874" s="2"/>
    </row>
    <row r="875" spans="1:15" s="6" customFormat="1" x14ac:dyDescent="0.25">
      <c r="A875" s="8">
        <v>309</v>
      </c>
      <c r="B875" s="127" t="s">
        <v>158</v>
      </c>
      <c r="C875" s="25"/>
      <c r="D875" s="34"/>
      <c r="E875" s="13"/>
      <c r="F875" s="13"/>
      <c r="G875" s="10"/>
      <c r="H875" s="13"/>
      <c r="I875" s="13"/>
      <c r="J875" s="13"/>
      <c r="K875" s="118"/>
      <c r="L875" s="13"/>
      <c r="N875" s="2"/>
      <c r="O875" s="2"/>
    </row>
    <row r="876" spans="1:15" s="6" customFormat="1" x14ac:dyDescent="0.25">
      <c r="A876" s="8"/>
      <c r="B876" s="127" t="s">
        <v>9</v>
      </c>
      <c r="C876" s="25">
        <v>36557102</v>
      </c>
      <c r="D876" s="34"/>
      <c r="E876" s="13">
        <v>184</v>
      </c>
      <c r="F876" s="10">
        <v>191</v>
      </c>
      <c r="G876" s="10">
        <f>F876-E876</f>
        <v>7</v>
      </c>
      <c r="H876" s="13"/>
      <c r="I876" s="13"/>
      <c r="J876" s="13"/>
      <c r="K876" s="118"/>
      <c r="L876" s="13"/>
      <c r="N876" s="2"/>
      <c r="O876" s="2"/>
    </row>
    <row r="877" spans="1:15" s="6" customFormat="1" x14ac:dyDescent="0.25">
      <c r="A877" s="8"/>
      <c r="B877" s="127" t="s">
        <v>9</v>
      </c>
      <c r="C877" s="25">
        <v>36845506</v>
      </c>
      <c r="D877" s="34"/>
      <c r="E877" s="13">
        <v>157</v>
      </c>
      <c r="F877" s="10">
        <v>166</v>
      </c>
      <c r="G877" s="10">
        <f>F877-E877</f>
        <v>9</v>
      </c>
      <c r="H877" s="13"/>
      <c r="I877" s="13"/>
      <c r="J877" s="13"/>
      <c r="K877" s="118"/>
      <c r="L877" s="13"/>
      <c r="N877" s="2"/>
      <c r="O877" s="2"/>
    </row>
    <row r="878" spans="1:15" s="6" customFormat="1" x14ac:dyDescent="0.25">
      <c r="A878" s="8"/>
      <c r="B878" s="127" t="s">
        <v>10</v>
      </c>
      <c r="C878" s="25">
        <v>36845308</v>
      </c>
      <c r="D878" s="34"/>
      <c r="E878" s="13"/>
      <c r="F878" s="13"/>
      <c r="G878" s="10"/>
      <c r="H878" s="13">
        <v>73</v>
      </c>
      <c r="I878" s="10">
        <v>76</v>
      </c>
      <c r="J878" s="13">
        <f>I878-H878</f>
        <v>3</v>
      </c>
      <c r="K878" s="118"/>
      <c r="L878" s="13"/>
      <c r="N878" s="2"/>
      <c r="O878" s="2"/>
    </row>
    <row r="879" spans="1:15" s="6" customFormat="1" x14ac:dyDescent="0.25">
      <c r="A879" s="8"/>
      <c r="B879" s="127" t="s">
        <v>10</v>
      </c>
      <c r="C879" s="25">
        <v>38319500</v>
      </c>
      <c r="D879" s="34"/>
      <c r="E879" s="13"/>
      <c r="F879" s="13"/>
      <c r="G879" s="10"/>
      <c r="H879" s="13">
        <v>76</v>
      </c>
      <c r="I879" s="10">
        <v>80</v>
      </c>
      <c r="J879" s="13">
        <f>I879-H879</f>
        <v>4</v>
      </c>
      <c r="K879" s="118"/>
      <c r="L879" s="13"/>
      <c r="N879" s="2"/>
      <c r="O879" s="2"/>
    </row>
    <row r="880" spans="1:15" x14ac:dyDescent="0.25">
      <c r="A880" s="8">
        <v>310</v>
      </c>
      <c r="B880" s="127" t="s">
        <v>460</v>
      </c>
      <c r="C880" s="22"/>
      <c r="D880" s="38"/>
      <c r="E880" s="10"/>
      <c r="F880" s="10"/>
      <c r="G880" s="10"/>
      <c r="H880" s="10"/>
      <c r="I880" s="10"/>
      <c r="J880" s="10"/>
      <c r="K880" s="118"/>
      <c r="L880" s="10"/>
    </row>
    <row r="881" spans="1:12" x14ac:dyDescent="0.25">
      <c r="B881" s="127" t="s">
        <v>9</v>
      </c>
      <c r="C881" s="22">
        <v>1438600</v>
      </c>
      <c r="D881" s="41">
        <v>43798</v>
      </c>
      <c r="E881" s="10">
        <v>53</v>
      </c>
      <c r="F881" s="10">
        <v>57</v>
      </c>
      <c r="G881" s="10">
        <f>F881-E881</f>
        <v>4</v>
      </c>
      <c r="H881" s="10"/>
      <c r="I881" s="10"/>
      <c r="J881" s="10"/>
      <c r="K881" s="118"/>
      <c r="L881" s="10"/>
    </row>
    <row r="882" spans="1:12" x14ac:dyDescent="0.25">
      <c r="B882" s="127" t="s">
        <v>10</v>
      </c>
      <c r="C882" s="22">
        <v>504903</v>
      </c>
      <c r="D882" s="41">
        <v>43068</v>
      </c>
      <c r="E882" s="10"/>
      <c r="F882" s="10"/>
      <c r="G882" s="10"/>
      <c r="H882" s="10">
        <v>38</v>
      </c>
      <c r="I882" s="10">
        <v>41</v>
      </c>
      <c r="J882" s="10">
        <f>I882-H882</f>
        <v>3</v>
      </c>
      <c r="K882" s="118"/>
      <c r="L882" s="10"/>
    </row>
    <row r="883" spans="1:12" x14ac:dyDescent="0.25">
      <c r="A883" s="8">
        <v>311</v>
      </c>
      <c r="B883" s="127" t="s">
        <v>376</v>
      </c>
      <c r="C883" s="22"/>
      <c r="D883" s="49"/>
      <c r="E883" s="45"/>
      <c r="F883" s="45"/>
      <c r="G883" s="10"/>
      <c r="H883" s="45"/>
      <c r="I883" s="45"/>
      <c r="J883" s="45"/>
      <c r="K883" s="118"/>
      <c r="L883" s="10"/>
    </row>
    <row r="884" spans="1:12" x14ac:dyDescent="0.25">
      <c r="B884" s="127" t="s">
        <v>9</v>
      </c>
      <c r="C884" s="22">
        <v>110040807</v>
      </c>
      <c r="D884" s="23"/>
      <c r="E884" s="10">
        <v>29</v>
      </c>
      <c r="F884" s="10">
        <v>30</v>
      </c>
      <c r="G884" s="10">
        <f>F884-E884</f>
        <v>1</v>
      </c>
      <c r="H884" s="10"/>
      <c r="I884" s="10"/>
      <c r="J884" s="10"/>
      <c r="K884" s="118"/>
      <c r="L884" s="10"/>
    </row>
    <row r="885" spans="1:12" x14ac:dyDescent="0.25">
      <c r="B885" s="127" t="s">
        <v>10</v>
      </c>
      <c r="C885" s="22">
        <v>110068842</v>
      </c>
      <c r="D885" s="23"/>
      <c r="E885" s="10"/>
      <c r="F885" s="10"/>
      <c r="G885" s="10"/>
      <c r="H885" s="10">
        <v>8</v>
      </c>
      <c r="I885" s="10">
        <v>8</v>
      </c>
      <c r="J885" s="10">
        <f>I885-H885</f>
        <v>0</v>
      </c>
      <c r="K885" s="118"/>
      <c r="L885" s="10"/>
    </row>
    <row r="886" spans="1:12" x14ac:dyDescent="0.25">
      <c r="A886" s="8">
        <v>312</v>
      </c>
      <c r="B886" s="127" t="s">
        <v>157</v>
      </c>
      <c r="C886" s="22"/>
      <c r="D886" s="23"/>
      <c r="E886" s="10"/>
      <c r="F886" s="10"/>
      <c r="G886" s="10"/>
      <c r="H886" s="10"/>
      <c r="I886" s="10"/>
      <c r="J886" s="10"/>
      <c r="K886" s="150">
        <v>1</v>
      </c>
      <c r="L886" s="10"/>
    </row>
    <row r="887" spans="1:12" x14ac:dyDescent="0.25">
      <c r="A887" s="8">
        <v>313</v>
      </c>
      <c r="B887" s="127" t="s">
        <v>156</v>
      </c>
      <c r="C887" s="22"/>
      <c r="D887" s="56"/>
      <c r="E887" s="57"/>
      <c r="F887" s="57"/>
      <c r="G887" s="10"/>
      <c r="H887" s="57"/>
      <c r="I887" s="57"/>
      <c r="J887" s="57"/>
      <c r="K887" s="118"/>
      <c r="L887" s="10"/>
    </row>
    <row r="888" spans="1:12" x14ac:dyDescent="0.25">
      <c r="B888" s="127" t="s">
        <v>9</v>
      </c>
      <c r="C888" s="22">
        <v>110060989</v>
      </c>
      <c r="D888" s="23">
        <v>43466</v>
      </c>
      <c r="E888" s="10">
        <v>205</v>
      </c>
      <c r="F888" s="10">
        <v>210</v>
      </c>
      <c r="G888" s="10">
        <f>F888-E888</f>
        <v>5</v>
      </c>
      <c r="H888" s="10"/>
      <c r="I888" s="10"/>
      <c r="J888" s="10"/>
      <c r="K888" s="118"/>
      <c r="L888" s="10"/>
    </row>
    <row r="889" spans="1:12" x14ac:dyDescent="0.25">
      <c r="B889" s="127" t="s">
        <v>10</v>
      </c>
      <c r="C889" s="22">
        <v>110031050</v>
      </c>
      <c r="D889" s="23">
        <v>42736</v>
      </c>
      <c r="E889" s="10"/>
      <c r="F889" s="10"/>
      <c r="G889" s="10"/>
      <c r="H889" s="10">
        <v>46</v>
      </c>
      <c r="I889" s="10">
        <v>47</v>
      </c>
      <c r="J889" s="10">
        <f>I889-H889</f>
        <v>1</v>
      </c>
      <c r="K889" s="118"/>
      <c r="L889" s="10"/>
    </row>
    <row r="890" spans="1:12" x14ac:dyDescent="0.25">
      <c r="A890" s="8">
        <v>314</v>
      </c>
      <c r="B890" s="127" t="s">
        <v>155</v>
      </c>
      <c r="C890" s="22"/>
      <c r="D890" s="49"/>
      <c r="E890" s="45"/>
      <c r="F890" s="45"/>
      <c r="G890" s="10"/>
      <c r="H890" s="45"/>
      <c r="I890" s="45"/>
      <c r="J890" s="45"/>
      <c r="K890" s="118"/>
      <c r="L890" s="10"/>
    </row>
    <row r="891" spans="1:12" x14ac:dyDescent="0.25">
      <c r="B891" s="127" t="s">
        <v>9</v>
      </c>
      <c r="C891" s="53">
        <v>373205</v>
      </c>
      <c r="D891" s="23"/>
      <c r="E891" s="10">
        <v>54</v>
      </c>
      <c r="F891" s="10">
        <v>57</v>
      </c>
      <c r="G891" s="10">
        <f>F891-E891</f>
        <v>3</v>
      </c>
      <c r="H891" s="10"/>
      <c r="I891" s="10"/>
      <c r="J891" s="10"/>
      <c r="K891" s="118"/>
      <c r="L891" s="10"/>
    </row>
    <row r="892" spans="1:12" x14ac:dyDescent="0.25">
      <c r="B892" s="127" t="s">
        <v>9</v>
      </c>
      <c r="C892" s="53">
        <v>375407</v>
      </c>
      <c r="D892" s="23"/>
      <c r="E892" s="10">
        <v>154</v>
      </c>
      <c r="F892" s="10">
        <v>160</v>
      </c>
      <c r="G892" s="10">
        <f>F892-E892</f>
        <v>6</v>
      </c>
      <c r="H892" s="10"/>
      <c r="I892" s="10"/>
      <c r="J892" s="10"/>
      <c r="K892" s="118"/>
      <c r="L892" s="10"/>
    </row>
    <row r="893" spans="1:12" x14ac:dyDescent="0.25">
      <c r="B893" s="127" t="s">
        <v>10</v>
      </c>
      <c r="C893" s="53">
        <v>371201</v>
      </c>
      <c r="D893" s="23"/>
      <c r="E893" s="10"/>
      <c r="F893" s="10"/>
      <c r="G893" s="10"/>
      <c r="H893" s="10">
        <v>40</v>
      </c>
      <c r="I893" s="10">
        <v>43</v>
      </c>
      <c r="J893" s="10">
        <f>I893-H893</f>
        <v>3</v>
      </c>
      <c r="K893" s="118"/>
      <c r="L893" s="10"/>
    </row>
    <row r="894" spans="1:12" x14ac:dyDescent="0.25">
      <c r="B894" s="127" t="s">
        <v>10</v>
      </c>
      <c r="C894" s="53">
        <v>374202</v>
      </c>
      <c r="D894" s="23"/>
      <c r="E894" s="10"/>
      <c r="F894" s="10"/>
      <c r="G894" s="10"/>
      <c r="H894" s="10">
        <v>96</v>
      </c>
      <c r="I894" s="10">
        <v>99</v>
      </c>
      <c r="J894" s="10">
        <f>I894-H894</f>
        <v>3</v>
      </c>
      <c r="K894" s="118"/>
      <c r="L894" s="10"/>
    </row>
    <row r="895" spans="1:12" x14ac:dyDescent="0.25">
      <c r="A895" s="8">
        <v>315</v>
      </c>
      <c r="B895" s="127" t="s">
        <v>154</v>
      </c>
      <c r="C895" s="22"/>
      <c r="D895" s="23"/>
      <c r="E895" s="10"/>
      <c r="F895" s="10"/>
      <c r="G895" s="10"/>
      <c r="H895" s="10"/>
      <c r="I895" s="10"/>
      <c r="J895" s="10"/>
      <c r="K895" s="118"/>
      <c r="L895" s="24"/>
    </row>
    <row r="896" spans="1:12" x14ac:dyDescent="0.25">
      <c r="B896" s="127" t="s">
        <v>9</v>
      </c>
      <c r="C896" s="22">
        <v>388140</v>
      </c>
      <c r="D896" s="23">
        <v>43999</v>
      </c>
      <c r="E896" s="10">
        <v>180</v>
      </c>
      <c r="F896" s="10">
        <v>189</v>
      </c>
      <c r="G896" s="10">
        <f>F896-E896</f>
        <v>9</v>
      </c>
      <c r="H896" s="10"/>
      <c r="I896" s="10"/>
      <c r="J896" s="10"/>
      <c r="K896" s="118"/>
      <c r="L896" s="24"/>
    </row>
    <row r="897" spans="1:12" x14ac:dyDescent="0.25">
      <c r="B897" s="127" t="s">
        <v>10</v>
      </c>
      <c r="C897" s="22">
        <v>388133</v>
      </c>
      <c r="D897" s="23">
        <v>43268</v>
      </c>
      <c r="E897" s="10"/>
      <c r="F897" s="10"/>
      <c r="G897" s="10"/>
      <c r="H897" s="10">
        <v>110</v>
      </c>
      <c r="I897" s="10">
        <v>116</v>
      </c>
      <c r="J897" s="10">
        <f>I897-H897</f>
        <v>6</v>
      </c>
      <c r="K897" s="118"/>
      <c r="L897" s="24"/>
    </row>
    <row r="898" spans="1:12" x14ac:dyDescent="0.25">
      <c r="A898" s="8">
        <v>316</v>
      </c>
      <c r="B898" s="127" t="s">
        <v>461</v>
      </c>
      <c r="C898" s="22"/>
      <c r="D898" s="23"/>
      <c r="E898" s="10"/>
      <c r="F898" s="10"/>
      <c r="G898" s="10"/>
      <c r="H898" s="10"/>
      <c r="I898" s="10"/>
      <c r="J898" s="10"/>
      <c r="K898" s="118"/>
      <c r="L898" s="10"/>
    </row>
    <row r="899" spans="1:12" x14ac:dyDescent="0.25">
      <c r="B899" s="127" t="s">
        <v>9</v>
      </c>
      <c r="C899" s="22">
        <v>251077</v>
      </c>
      <c r="D899" s="23">
        <v>43686</v>
      </c>
      <c r="E899" s="10">
        <v>7</v>
      </c>
      <c r="F899" s="10">
        <v>8</v>
      </c>
      <c r="G899" s="10">
        <f>F899-E899</f>
        <v>1</v>
      </c>
      <c r="H899" s="10"/>
      <c r="I899" s="10"/>
      <c r="J899" s="10"/>
      <c r="K899" s="118"/>
      <c r="L899" s="10"/>
    </row>
    <row r="900" spans="1:12" x14ac:dyDescent="0.25">
      <c r="B900" s="127" t="s">
        <v>10</v>
      </c>
      <c r="C900" s="22">
        <v>384099</v>
      </c>
      <c r="D900" s="23">
        <v>42956</v>
      </c>
      <c r="E900" s="10"/>
      <c r="F900" s="10"/>
      <c r="G900" s="10"/>
      <c r="H900" s="10">
        <v>2</v>
      </c>
      <c r="I900" s="10">
        <v>2</v>
      </c>
      <c r="J900" s="10">
        <f>I900-H900</f>
        <v>0</v>
      </c>
      <c r="K900" s="118"/>
      <c r="L900" s="10"/>
    </row>
    <row r="901" spans="1:12" x14ac:dyDescent="0.25">
      <c r="A901" s="8">
        <v>317</v>
      </c>
      <c r="B901" s="127" t="s">
        <v>153</v>
      </c>
      <c r="C901" s="22"/>
      <c r="D901" s="23"/>
      <c r="E901" s="10"/>
      <c r="F901" s="10"/>
      <c r="G901" s="10"/>
      <c r="H901" s="10"/>
      <c r="I901" s="10"/>
      <c r="J901" s="10"/>
      <c r="K901" s="150">
        <v>1</v>
      </c>
      <c r="L901" s="10"/>
    </row>
    <row r="902" spans="1:12" x14ac:dyDescent="0.25">
      <c r="A902" s="8">
        <v>318</v>
      </c>
      <c r="B902" s="127" t="s">
        <v>152</v>
      </c>
      <c r="C902" s="22"/>
      <c r="D902" s="49"/>
      <c r="E902" s="45"/>
      <c r="F902" s="45"/>
      <c r="G902" s="10"/>
      <c r="H902" s="45"/>
      <c r="I902" s="45"/>
      <c r="J902" s="45"/>
      <c r="K902" s="118"/>
      <c r="L902" s="10"/>
    </row>
    <row r="903" spans="1:12" x14ac:dyDescent="0.25">
      <c r="B903" s="127" t="s">
        <v>9</v>
      </c>
      <c r="C903" s="22">
        <v>6018189</v>
      </c>
      <c r="D903" s="23">
        <v>44105</v>
      </c>
      <c r="E903" s="10">
        <v>173</v>
      </c>
      <c r="F903" s="10">
        <v>180</v>
      </c>
      <c r="G903" s="10">
        <f>F903-E903</f>
        <v>7</v>
      </c>
      <c r="H903" s="10"/>
      <c r="I903" s="10"/>
      <c r="J903" s="10"/>
      <c r="K903" s="118"/>
      <c r="L903" s="10"/>
    </row>
    <row r="904" spans="1:12" x14ac:dyDescent="0.25">
      <c r="B904" s="127" t="s">
        <v>10</v>
      </c>
      <c r="C904" s="22">
        <v>6018162</v>
      </c>
      <c r="D904" s="23">
        <v>43374</v>
      </c>
      <c r="E904" s="10"/>
      <c r="F904" s="10"/>
      <c r="G904" s="10"/>
      <c r="H904" s="10">
        <v>175</v>
      </c>
      <c r="I904" s="10">
        <v>179</v>
      </c>
      <c r="J904" s="10">
        <f>I904-H904</f>
        <v>4</v>
      </c>
      <c r="K904" s="118"/>
      <c r="L904" s="10"/>
    </row>
    <row r="905" spans="1:12" x14ac:dyDescent="0.25">
      <c r="A905" s="8">
        <v>319</v>
      </c>
      <c r="B905" s="127" t="s">
        <v>151</v>
      </c>
      <c r="C905" s="22"/>
      <c r="D905" s="45"/>
      <c r="E905" s="10"/>
      <c r="F905" s="10"/>
      <c r="G905" s="10"/>
      <c r="H905" s="10"/>
      <c r="I905" s="10"/>
      <c r="J905" s="10"/>
      <c r="K905" s="118"/>
      <c r="L905" s="10"/>
    </row>
    <row r="906" spans="1:12" x14ac:dyDescent="0.25">
      <c r="B906" s="127" t="s">
        <v>9</v>
      </c>
      <c r="C906" s="22">
        <v>251083</v>
      </c>
      <c r="D906" s="23"/>
      <c r="E906" s="45">
        <v>73</v>
      </c>
      <c r="F906" s="45">
        <v>78</v>
      </c>
      <c r="G906" s="45">
        <f>F906-E906</f>
        <v>5</v>
      </c>
      <c r="H906" s="45"/>
      <c r="I906" s="45"/>
      <c r="J906" s="45"/>
      <c r="K906" s="118"/>
      <c r="L906" s="10"/>
    </row>
    <row r="907" spans="1:12" x14ac:dyDescent="0.25">
      <c r="B907" s="127" t="s">
        <v>9</v>
      </c>
      <c r="C907" s="22">
        <v>251089</v>
      </c>
      <c r="D907" s="23"/>
      <c r="E907" s="45">
        <v>157</v>
      </c>
      <c r="F907" s="45">
        <v>161</v>
      </c>
      <c r="G907" s="45">
        <f>F907-E907</f>
        <v>4</v>
      </c>
      <c r="H907" s="45"/>
      <c r="I907" s="45"/>
      <c r="J907" s="45"/>
      <c r="K907" s="118"/>
      <c r="L907" s="10" t="s">
        <v>557</v>
      </c>
    </row>
    <row r="908" spans="1:12" x14ac:dyDescent="0.25">
      <c r="B908" s="127" t="s">
        <v>10</v>
      </c>
      <c r="C908" s="22">
        <v>384088</v>
      </c>
      <c r="D908" s="23"/>
      <c r="E908" s="45"/>
      <c r="F908" s="45"/>
      <c r="G908" s="45"/>
      <c r="H908" s="45">
        <v>42</v>
      </c>
      <c r="I908" s="45">
        <v>43</v>
      </c>
      <c r="J908" s="45">
        <f>I908-H908</f>
        <v>1</v>
      </c>
      <c r="K908" s="118"/>
      <c r="L908" s="10" t="s">
        <v>558</v>
      </c>
    </row>
    <row r="909" spans="1:12" x14ac:dyDescent="0.25">
      <c r="B909" s="127" t="s">
        <v>10</v>
      </c>
      <c r="C909" s="22">
        <v>384096</v>
      </c>
      <c r="D909" s="23"/>
      <c r="E909" s="45"/>
      <c r="F909" s="45"/>
      <c r="G909" s="45"/>
      <c r="H909" s="45">
        <v>64</v>
      </c>
      <c r="I909" s="45">
        <v>67</v>
      </c>
      <c r="J909" s="45">
        <f>I909-H909</f>
        <v>3</v>
      </c>
      <c r="K909" s="118"/>
      <c r="L909" s="10"/>
    </row>
    <row r="910" spans="1:12" x14ac:dyDescent="0.25">
      <c r="A910" s="8">
        <v>320</v>
      </c>
      <c r="B910" s="127" t="s">
        <v>377</v>
      </c>
      <c r="C910" s="22"/>
      <c r="D910" s="44" t="s">
        <v>570</v>
      </c>
      <c r="E910" s="45"/>
      <c r="F910" s="45"/>
      <c r="G910" s="10"/>
      <c r="H910" s="45"/>
      <c r="I910" s="45"/>
      <c r="J910" s="45"/>
      <c r="K910" s="118"/>
      <c r="L910" s="24"/>
    </row>
    <row r="911" spans="1:12" x14ac:dyDescent="0.25">
      <c r="B911" s="127" t="s">
        <v>9</v>
      </c>
      <c r="C911" s="22">
        <v>6794002</v>
      </c>
      <c r="D911" s="23">
        <v>44169</v>
      </c>
      <c r="E911" s="10">
        <v>168</v>
      </c>
      <c r="F911" s="10">
        <v>180</v>
      </c>
      <c r="G911" s="10">
        <f>F911-E911</f>
        <v>12</v>
      </c>
      <c r="H911" s="10"/>
      <c r="I911" s="10"/>
      <c r="J911" s="10"/>
      <c r="K911" s="118"/>
      <c r="L911" s="24"/>
    </row>
    <row r="912" spans="1:12" x14ac:dyDescent="0.25">
      <c r="B912" s="127" t="s">
        <v>10</v>
      </c>
      <c r="C912" s="22">
        <v>6572907</v>
      </c>
      <c r="D912" s="23">
        <v>43438</v>
      </c>
      <c r="E912" s="10"/>
      <c r="F912" s="10"/>
      <c r="G912" s="10"/>
      <c r="H912" s="10">
        <v>115</v>
      </c>
      <c r="I912" s="10">
        <v>120</v>
      </c>
      <c r="J912" s="10">
        <f>I912-H912</f>
        <v>5</v>
      </c>
      <c r="K912" s="118"/>
      <c r="L912" s="24"/>
    </row>
    <row r="913" spans="1:12" x14ac:dyDescent="0.25">
      <c r="A913" s="8">
        <v>321</v>
      </c>
      <c r="B913" s="127" t="s">
        <v>150</v>
      </c>
      <c r="C913" s="22"/>
      <c r="D913" s="44" t="s">
        <v>570</v>
      </c>
      <c r="E913" s="10"/>
      <c r="F913" s="10"/>
      <c r="G913" s="10"/>
      <c r="H913" s="10"/>
      <c r="I913" s="10"/>
      <c r="J913" s="10"/>
      <c r="K913" s="118"/>
      <c r="L913" s="10"/>
    </row>
    <row r="914" spans="1:12" x14ac:dyDescent="0.25">
      <c r="B914" s="127" t="s">
        <v>149</v>
      </c>
      <c r="C914" s="22"/>
      <c r="D914" s="23"/>
      <c r="E914" s="10"/>
      <c r="F914" s="10"/>
      <c r="G914" s="10"/>
      <c r="H914" s="10"/>
      <c r="I914" s="10"/>
      <c r="J914" s="10"/>
      <c r="K914" s="118"/>
      <c r="L914" s="10"/>
    </row>
    <row r="915" spans="1:12" x14ac:dyDescent="0.25">
      <c r="B915" s="127" t="s">
        <v>9</v>
      </c>
      <c r="C915" s="22">
        <v>105783</v>
      </c>
      <c r="D915" s="23"/>
      <c r="E915" s="45">
        <v>54</v>
      </c>
      <c r="F915" s="45">
        <v>58</v>
      </c>
      <c r="G915" s="45">
        <f>F915-E915</f>
        <v>4</v>
      </c>
      <c r="H915" s="45"/>
      <c r="I915" s="45"/>
      <c r="J915" s="45"/>
      <c r="K915" s="118"/>
      <c r="L915" s="10"/>
    </row>
    <row r="916" spans="1:12" x14ac:dyDescent="0.25">
      <c r="B916" s="127" t="s">
        <v>10</v>
      </c>
      <c r="C916" s="22">
        <v>106942</v>
      </c>
      <c r="D916" s="23"/>
      <c r="E916" s="45"/>
      <c r="F916" s="45"/>
      <c r="G916" s="45"/>
      <c r="H916" s="45">
        <v>19</v>
      </c>
      <c r="I916" s="45">
        <v>20</v>
      </c>
      <c r="J916" s="45">
        <f>I916-H916</f>
        <v>1</v>
      </c>
      <c r="K916" s="118"/>
      <c r="L916" s="10"/>
    </row>
    <row r="917" spans="1:12" x14ac:dyDescent="0.25">
      <c r="A917" s="8">
        <v>322</v>
      </c>
      <c r="B917" s="129" t="s">
        <v>478</v>
      </c>
      <c r="C917" s="22"/>
      <c r="D917" s="44" t="s">
        <v>570</v>
      </c>
      <c r="E917" s="10"/>
      <c r="F917" s="10"/>
      <c r="G917" s="10"/>
      <c r="H917" s="10"/>
      <c r="I917" s="10"/>
      <c r="J917" s="10"/>
      <c r="K917" s="118"/>
      <c r="L917" s="10"/>
    </row>
    <row r="918" spans="1:12" x14ac:dyDescent="0.25">
      <c r="B918" s="18" t="s">
        <v>9</v>
      </c>
      <c r="C918" s="22">
        <v>975407</v>
      </c>
      <c r="D918" s="23">
        <v>42274</v>
      </c>
      <c r="E918" s="45">
        <v>5</v>
      </c>
      <c r="F918" s="45">
        <v>6</v>
      </c>
      <c r="G918" s="45">
        <f>F918-E918</f>
        <v>1</v>
      </c>
      <c r="H918" s="45"/>
      <c r="I918" s="45"/>
      <c r="J918" s="45"/>
      <c r="K918" s="118"/>
      <c r="L918" s="10"/>
    </row>
    <row r="919" spans="1:12" x14ac:dyDescent="0.25">
      <c r="B919" s="18" t="s">
        <v>10</v>
      </c>
      <c r="C919" s="22">
        <v>2024302</v>
      </c>
      <c r="D919" s="23">
        <v>43005</v>
      </c>
      <c r="E919" s="45"/>
      <c r="F919" s="45"/>
      <c r="G919" s="45"/>
      <c r="H919" s="45">
        <v>4</v>
      </c>
      <c r="I919" s="45">
        <v>5</v>
      </c>
      <c r="J919" s="45">
        <f>I919-H919</f>
        <v>1</v>
      </c>
      <c r="K919" s="118"/>
      <c r="L919" s="10"/>
    </row>
    <row r="920" spans="1:12" x14ac:dyDescent="0.25">
      <c r="A920" s="8">
        <v>323</v>
      </c>
      <c r="B920" s="127" t="s">
        <v>148</v>
      </c>
      <c r="C920" s="22"/>
      <c r="D920" s="44" t="s">
        <v>570</v>
      </c>
      <c r="E920" s="10"/>
      <c r="F920" s="10"/>
      <c r="G920" s="10"/>
      <c r="H920" s="10"/>
      <c r="I920" s="10"/>
      <c r="J920" s="10"/>
      <c r="K920" s="118"/>
      <c r="L920" s="10"/>
    </row>
    <row r="921" spans="1:12" x14ac:dyDescent="0.25">
      <c r="B921" s="127" t="s">
        <v>9</v>
      </c>
      <c r="C921" s="22">
        <v>31848403</v>
      </c>
      <c r="D921" s="23">
        <v>44043</v>
      </c>
      <c r="E921" s="45">
        <v>146</v>
      </c>
      <c r="F921" s="45">
        <v>149</v>
      </c>
      <c r="G921" s="45">
        <f>F921-E921</f>
        <v>3</v>
      </c>
      <c r="H921" s="45"/>
      <c r="I921" s="45"/>
      <c r="J921" s="45"/>
      <c r="K921" s="118"/>
      <c r="L921" s="10"/>
    </row>
    <row r="922" spans="1:12" x14ac:dyDescent="0.25">
      <c r="B922" s="127" t="s">
        <v>10</v>
      </c>
      <c r="C922" s="22">
        <v>31848007</v>
      </c>
      <c r="D922" s="23">
        <v>43312</v>
      </c>
      <c r="E922" s="45"/>
      <c r="F922" s="45"/>
      <c r="G922" s="45"/>
      <c r="H922" s="45">
        <v>104</v>
      </c>
      <c r="I922" s="45">
        <v>107</v>
      </c>
      <c r="J922" s="45">
        <f>I922-H922</f>
        <v>3</v>
      </c>
      <c r="K922" s="118"/>
      <c r="L922" s="10"/>
    </row>
    <row r="923" spans="1:12" x14ac:dyDescent="0.25">
      <c r="A923" s="8">
        <v>324</v>
      </c>
      <c r="B923" s="127" t="s">
        <v>147</v>
      </c>
      <c r="C923" s="22"/>
      <c r="D923" s="49"/>
      <c r="E923" s="45"/>
      <c r="F923" s="45"/>
      <c r="G923" s="10"/>
      <c r="H923" s="45"/>
      <c r="I923" s="45"/>
      <c r="J923" s="45"/>
      <c r="K923" s="118"/>
      <c r="L923" s="10"/>
    </row>
    <row r="924" spans="1:12" x14ac:dyDescent="0.25">
      <c r="B924" s="127" t="s">
        <v>9</v>
      </c>
      <c r="C924" s="22">
        <v>38331809</v>
      </c>
      <c r="D924" s="23">
        <v>43671</v>
      </c>
      <c r="E924" s="10">
        <v>66</v>
      </c>
      <c r="F924" s="10">
        <v>70</v>
      </c>
      <c r="G924" s="10">
        <f>F924-E924</f>
        <v>4</v>
      </c>
      <c r="H924" s="10"/>
      <c r="I924" s="10"/>
      <c r="J924" s="10"/>
      <c r="K924" s="118"/>
      <c r="L924" s="10"/>
    </row>
    <row r="925" spans="1:12" x14ac:dyDescent="0.25">
      <c r="B925" s="127" t="s">
        <v>9</v>
      </c>
      <c r="C925" s="22">
        <v>38334008</v>
      </c>
      <c r="D925" s="23">
        <v>43671</v>
      </c>
      <c r="E925" s="10">
        <v>111</v>
      </c>
      <c r="F925" s="10">
        <v>114</v>
      </c>
      <c r="G925" s="10">
        <f>F925-E925</f>
        <v>3</v>
      </c>
      <c r="H925" s="10"/>
      <c r="I925" s="10"/>
      <c r="J925" s="10"/>
      <c r="K925" s="118"/>
      <c r="L925" s="10"/>
    </row>
    <row r="926" spans="1:12" x14ac:dyDescent="0.25">
      <c r="B926" s="127" t="s">
        <v>10</v>
      </c>
      <c r="C926" s="22">
        <v>38332806</v>
      </c>
      <c r="D926" s="23">
        <v>42941</v>
      </c>
      <c r="E926" s="10"/>
      <c r="F926" s="10"/>
      <c r="G926" s="10"/>
      <c r="H926" s="10">
        <v>66</v>
      </c>
      <c r="I926" s="10">
        <v>68</v>
      </c>
      <c r="J926" s="10">
        <f>I926-H926</f>
        <v>2</v>
      </c>
      <c r="K926" s="118"/>
      <c r="L926" s="10"/>
    </row>
    <row r="927" spans="1:12" x14ac:dyDescent="0.25">
      <c r="B927" s="127" t="s">
        <v>10</v>
      </c>
      <c r="C927" s="22">
        <v>38318107</v>
      </c>
      <c r="D927" s="23">
        <v>42941</v>
      </c>
      <c r="E927" s="10"/>
      <c r="F927" s="10"/>
      <c r="G927" s="10"/>
      <c r="H927" s="10">
        <v>14</v>
      </c>
      <c r="I927" s="10">
        <v>14</v>
      </c>
      <c r="J927" s="10">
        <f>I927-H927</f>
        <v>0</v>
      </c>
      <c r="K927" s="118"/>
      <c r="L927" s="10"/>
    </row>
    <row r="928" spans="1:12" x14ac:dyDescent="0.25">
      <c r="A928" s="8">
        <v>325</v>
      </c>
      <c r="B928" s="127" t="s">
        <v>146</v>
      </c>
      <c r="C928" s="22"/>
      <c r="D928" s="38"/>
      <c r="E928" s="45"/>
      <c r="F928" s="45"/>
      <c r="G928" s="10"/>
      <c r="H928" s="45"/>
      <c r="I928" s="45"/>
      <c r="J928" s="45"/>
      <c r="K928" s="118"/>
      <c r="L928" s="24" t="s">
        <v>16</v>
      </c>
    </row>
    <row r="929" spans="1:12" x14ac:dyDescent="0.25">
      <c r="B929" s="127" t="s">
        <v>9</v>
      </c>
      <c r="C929" s="22">
        <v>92966401</v>
      </c>
      <c r="D929" s="38"/>
      <c r="E929" s="10">
        <v>307</v>
      </c>
      <c r="F929" s="10">
        <v>316</v>
      </c>
      <c r="G929" s="10">
        <f>F929-E929</f>
        <v>9</v>
      </c>
      <c r="H929" s="10"/>
      <c r="I929" s="10"/>
      <c r="J929" s="10"/>
      <c r="K929" s="126"/>
      <c r="L929" s="24"/>
    </row>
    <row r="930" spans="1:12" x14ac:dyDescent="0.25">
      <c r="B930" s="127" t="s">
        <v>10</v>
      </c>
      <c r="C930" s="22">
        <v>92966203</v>
      </c>
      <c r="D930" s="38"/>
      <c r="E930" s="10"/>
      <c r="F930" s="10"/>
      <c r="G930" s="10"/>
      <c r="H930" s="10">
        <v>82</v>
      </c>
      <c r="I930" s="10">
        <v>83</v>
      </c>
      <c r="J930" s="10">
        <f>I930-H930</f>
        <v>1</v>
      </c>
      <c r="K930" s="126"/>
      <c r="L930" s="24"/>
    </row>
    <row r="931" spans="1:12" x14ac:dyDescent="0.25">
      <c r="A931" s="8">
        <v>326</v>
      </c>
      <c r="B931" s="127" t="s">
        <v>145</v>
      </c>
      <c r="C931" s="22"/>
      <c r="D931" s="49"/>
      <c r="E931" s="10"/>
      <c r="F931" s="10"/>
      <c r="G931" s="10"/>
      <c r="H931" s="10"/>
      <c r="I931" s="10"/>
      <c r="J931" s="10"/>
      <c r="K931" s="126"/>
      <c r="L931" s="24"/>
    </row>
    <row r="932" spans="1:12" x14ac:dyDescent="0.25">
      <c r="B932" s="127" t="s">
        <v>9</v>
      </c>
      <c r="C932" s="22">
        <v>37737404</v>
      </c>
      <c r="D932" s="23">
        <v>43871</v>
      </c>
      <c r="E932" s="45">
        <v>167</v>
      </c>
      <c r="F932" s="10">
        <v>174</v>
      </c>
      <c r="G932" s="45">
        <f>F932-E932</f>
        <v>7</v>
      </c>
      <c r="H932" s="45"/>
      <c r="I932" s="45"/>
      <c r="J932" s="45"/>
      <c r="K932" s="118"/>
      <c r="L932" s="24"/>
    </row>
    <row r="933" spans="1:12" x14ac:dyDescent="0.25">
      <c r="B933" s="127" t="s">
        <v>10</v>
      </c>
      <c r="C933" s="22">
        <v>37724107</v>
      </c>
      <c r="D933" s="23">
        <v>43141</v>
      </c>
      <c r="E933" s="45"/>
      <c r="F933" s="45"/>
      <c r="G933" s="45"/>
      <c r="H933" s="45">
        <v>139</v>
      </c>
      <c r="I933" s="10">
        <v>147</v>
      </c>
      <c r="J933" s="45">
        <f>I933-H933</f>
        <v>8</v>
      </c>
      <c r="K933" s="118"/>
      <c r="L933" s="24"/>
    </row>
    <row r="934" spans="1:12" x14ac:dyDescent="0.25">
      <c r="A934" s="8">
        <v>327</v>
      </c>
      <c r="B934" s="127" t="s">
        <v>462</v>
      </c>
      <c r="C934" s="22"/>
      <c r="D934" s="44" t="s">
        <v>526</v>
      </c>
      <c r="E934" s="10"/>
      <c r="F934" s="10"/>
      <c r="G934" s="10"/>
      <c r="H934" s="10"/>
      <c r="I934" s="10"/>
      <c r="J934" s="10"/>
      <c r="K934" s="118"/>
      <c r="L934" s="24"/>
    </row>
    <row r="935" spans="1:12" x14ac:dyDescent="0.25">
      <c r="B935" s="127" t="s">
        <v>9</v>
      </c>
      <c r="C935" s="22">
        <v>1116708</v>
      </c>
      <c r="D935" s="23">
        <v>43975</v>
      </c>
      <c r="E935" s="45">
        <v>6</v>
      </c>
      <c r="F935" s="45">
        <v>7</v>
      </c>
      <c r="G935" s="45">
        <f>F935-E935</f>
        <v>1</v>
      </c>
      <c r="H935" s="45"/>
      <c r="I935" s="45"/>
      <c r="J935" s="45"/>
      <c r="K935" s="118"/>
      <c r="L935" s="24"/>
    </row>
    <row r="936" spans="1:12" x14ac:dyDescent="0.25">
      <c r="B936" s="127" t="s">
        <v>10</v>
      </c>
      <c r="C936" s="22">
        <v>1117705</v>
      </c>
      <c r="D936" s="23">
        <v>43244</v>
      </c>
      <c r="E936" s="45"/>
      <c r="F936" s="45"/>
      <c r="G936" s="45"/>
      <c r="H936" s="45">
        <v>4</v>
      </c>
      <c r="I936" s="45">
        <v>5</v>
      </c>
      <c r="J936" s="45">
        <f>I936-H936</f>
        <v>1</v>
      </c>
      <c r="K936" s="118"/>
      <c r="L936" s="24"/>
    </row>
    <row r="937" spans="1:12" x14ac:dyDescent="0.25">
      <c r="A937" s="8">
        <v>328</v>
      </c>
      <c r="B937" s="127" t="s">
        <v>488</v>
      </c>
      <c r="C937" s="22"/>
      <c r="D937" s="23"/>
      <c r="E937" s="10"/>
      <c r="F937" s="10"/>
      <c r="G937" s="10"/>
      <c r="H937" s="10"/>
      <c r="I937" s="10"/>
      <c r="J937" s="10"/>
      <c r="K937" s="118"/>
      <c r="L937" s="24"/>
    </row>
    <row r="938" spans="1:12" x14ac:dyDescent="0.25">
      <c r="B938" s="127" t="s">
        <v>9</v>
      </c>
      <c r="C938" s="22">
        <v>2392208</v>
      </c>
      <c r="D938" s="23">
        <v>43829</v>
      </c>
      <c r="E938" s="10">
        <v>46</v>
      </c>
      <c r="F938" s="10">
        <v>47</v>
      </c>
      <c r="G938" s="10">
        <f>F938-E938</f>
        <v>1</v>
      </c>
      <c r="H938" s="10"/>
      <c r="I938" s="10"/>
      <c r="J938" s="10"/>
      <c r="K938" s="118"/>
      <c r="L938" s="24"/>
    </row>
    <row r="939" spans="1:12" x14ac:dyDescent="0.25">
      <c r="B939" s="127" t="s">
        <v>10</v>
      </c>
      <c r="C939" s="22">
        <v>2393403</v>
      </c>
      <c r="D939" s="23">
        <v>43099</v>
      </c>
      <c r="E939" s="10"/>
      <c r="F939" s="10"/>
      <c r="G939" s="10"/>
      <c r="H939" s="10">
        <v>25</v>
      </c>
      <c r="I939" s="10">
        <v>26</v>
      </c>
      <c r="J939" s="10">
        <f>I939-H939</f>
        <v>1</v>
      </c>
      <c r="K939" s="118"/>
      <c r="L939" s="24"/>
    </row>
    <row r="940" spans="1:12" x14ac:dyDescent="0.25">
      <c r="A940" s="8">
        <v>329</v>
      </c>
      <c r="B940" s="127" t="s">
        <v>378</v>
      </c>
      <c r="C940" s="22"/>
      <c r="D940" s="49"/>
      <c r="E940" s="45"/>
      <c r="F940" s="45"/>
      <c r="G940" s="10"/>
      <c r="H940" s="45"/>
      <c r="I940" s="45"/>
      <c r="J940" s="45"/>
      <c r="K940" s="118"/>
      <c r="L940" s="24"/>
    </row>
    <row r="941" spans="1:12" x14ac:dyDescent="0.25">
      <c r="B941" s="127" t="s">
        <v>9</v>
      </c>
      <c r="C941" s="22">
        <v>12136703</v>
      </c>
      <c r="D941" s="23">
        <v>43731</v>
      </c>
      <c r="E941" s="10">
        <v>165</v>
      </c>
      <c r="F941" s="10">
        <v>170</v>
      </c>
      <c r="G941" s="10">
        <f>F941-E941</f>
        <v>5</v>
      </c>
      <c r="H941" s="10"/>
      <c r="I941" s="10"/>
      <c r="J941" s="10"/>
      <c r="K941" s="118"/>
      <c r="L941" s="24"/>
    </row>
    <row r="942" spans="1:12" x14ac:dyDescent="0.25">
      <c r="B942" s="127" t="s">
        <v>9</v>
      </c>
      <c r="C942" s="22">
        <v>12142308</v>
      </c>
      <c r="D942" s="23">
        <v>43731</v>
      </c>
      <c r="E942" s="10">
        <v>80</v>
      </c>
      <c r="F942" s="10">
        <v>83</v>
      </c>
      <c r="G942" s="10">
        <f>F942-E942</f>
        <v>3</v>
      </c>
      <c r="H942" s="10"/>
      <c r="I942" s="10"/>
      <c r="J942" s="10"/>
      <c r="K942" s="118"/>
      <c r="L942" s="24"/>
    </row>
    <row r="943" spans="1:12" x14ac:dyDescent="0.25">
      <c r="B943" s="127" t="s">
        <v>10</v>
      </c>
      <c r="C943" s="22">
        <v>12136505</v>
      </c>
      <c r="D943" s="23">
        <v>43001</v>
      </c>
      <c r="E943" s="10"/>
      <c r="F943" s="10"/>
      <c r="G943" s="10"/>
      <c r="H943" s="10">
        <v>98</v>
      </c>
      <c r="I943" s="10">
        <v>101</v>
      </c>
      <c r="J943" s="10">
        <f>I943-H943</f>
        <v>3</v>
      </c>
      <c r="K943" s="118"/>
      <c r="L943" s="24"/>
    </row>
    <row r="944" spans="1:12" x14ac:dyDescent="0.25">
      <c r="B944" s="127" t="s">
        <v>10</v>
      </c>
      <c r="C944" s="22">
        <v>12137502</v>
      </c>
      <c r="D944" s="23">
        <v>43001</v>
      </c>
      <c r="E944" s="10"/>
      <c r="F944" s="10"/>
      <c r="G944" s="10"/>
      <c r="H944" s="10">
        <v>36</v>
      </c>
      <c r="I944" s="10">
        <v>39</v>
      </c>
      <c r="J944" s="10">
        <f>I944-H944</f>
        <v>3</v>
      </c>
      <c r="K944" s="118"/>
      <c r="L944" s="24"/>
    </row>
    <row r="945" spans="1:12" ht="31.5" x14ac:dyDescent="0.25">
      <c r="A945" s="8">
        <v>330</v>
      </c>
      <c r="B945" s="193" t="s">
        <v>144</v>
      </c>
      <c r="C945" s="22"/>
      <c r="D945" s="38"/>
      <c r="E945" s="131"/>
      <c r="F945" s="131"/>
      <c r="G945" s="10"/>
      <c r="H945" s="10"/>
      <c r="I945" s="10"/>
      <c r="J945" s="10"/>
      <c r="K945" s="150">
        <v>2</v>
      </c>
      <c r="L945" s="24"/>
    </row>
    <row r="946" spans="1:12" x14ac:dyDescent="0.25">
      <c r="A946" s="8">
        <v>331</v>
      </c>
      <c r="B946" s="127"/>
      <c r="C946" s="22"/>
      <c r="D946" s="23"/>
      <c r="E946" s="10"/>
      <c r="F946" s="10"/>
      <c r="G946" s="10"/>
      <c r="H946" s="10"/>
      <c r="I946" s="10"/>
      <c r="J946" s="10"/>
      <c r="K946" s="150">
        <v>1</v>
      </c>
      <c r="L946" s="10"/>
    </row>
    <row r="947" spans="1:12" x14ac:dyDescent="0.25">
      <c r="A947" s="8">
        <v>332</v>
      </c>
      <c r="B947" s="127" t="s">
        <v>446</v>
      </c>
      <c r="C947" s="22"/>
      <c r="D947" s="44" t="s">
        <v>563</v>
      </c>
      <c r="E947" s="10"/>
      <c r="F947" s="10"/>
      <c r="G947" s="10"/>
      <c r="H947" s="10"/>
      <c r="I947" s="10"/>
      <c r="J947" s="10"/>
      <c r="K947" s="118"/>
      <c r="L947" s="10"/>
    </row>
    <row r="948" spans="1:12" x14ac:dyDescent="0.25">
      <c r="B948" s="127" t="s">
        <v>9</v>
      </c>
      <c r="C948" s="22">
        <v>23311</v>
      </c>
      <c r="D948" s="23">
        <v>43851</v>
      </c>
      <c r="E948" s="45">
        <v>26</v>
      </c>
      <c r="F948" s="45">
        <v>27</v>
      </c>
      <c r="G948" s="45">
        <f>F948-E948</f>
        <v>1</v>
      </c>
      <c r="H948" s="45"/>
      <c r="I948" s="45"/>
      <c r="J948" s="45"/>
      <c r="K948" s="118"/>
      <c r="L948" s="10"/>
    </row>
    <row r="949" spans="1:12" x14ac:dyDescent="0.25">
      <c r="B949" s="127" t="s">
        <v>10</v>
      </c>
      <c r="C949" s="22">
        <v>23313</v>
      </c>
      <c r="D949" s="23">
        <v>43121</v>
      </c>
      <c r="E949" s="45"/>
      <c r="F949" s="45"/>
      <c r="G949" s="45"/>
      <c r="H949" s="45">
        <v>10</v>
      </c>
      <c r="I949" s="45">
        <v>11</v>
      </c>
      <c r="J949" s="45">
        <f>I949-H949</f>
        <v>1</v>
      </c>
      <c r="K949" s="118"/>
      <c r="L949" s="10"/>
    </row>
    <row r="950" spans="1:12" ht="31.5" x14ac:dyDescent="0.25">
      <c r="A950" s="8">
        <v>333</v>
      </c>
      <c r="B950" s="193" t="s">
        <v>470</v>
      </c>
      <c r="C950" s="22"/>
      <c r="D950" s="44" t="s">
        <v>562</v>
      </c>
      <c r="E950" s="45"/>
      <c r="F950" s="45"/>
      <c r="G950" s="10"/>
      <c r="H950" s="45"/>
      <c r="I950" s="45"/>
      <c r="J950" s="45"/>
      <c r="K950" s="118"/>
      <c r="L950" s="10"/>
    </row>
    <row r="951" spans="1:12" x14ac:dyDescent="0.25">
      <c r="B951" s="127" t="s">
        <v>9</v>
      </c>
      <c r="C951" s="22">
        <v>140809500</v>
      </c>
      <c r="D951" s="23">
        <v>44162</v>
      </c>
      <c r="E951" s="45">
        <v>34</v>
      </c>
      <c r="F951" s="45">
        <v>35</v>
      </c>
      <c r="G951" s="45">
        <f>F951-E951</f>
        <v>1</v>
      </c>
      <c r="H951" s="45"/>
      <c r="I951" s="45"/>
      <c r="J951" s="45"/>
      <c r="K951" s="118"/>
      <c r="L951" s="10"/>
    </row>
    <row r="952" spans="1:12" x14ac:dyDescent="0.25">
      <c r="B952" s="127" t="s">
        <v>10</v>
      </c>
      <c r="C952" s="22">
        <v>140872659</v>
      </c>
      <c r="D952" s="23">
        <v>43431</v>
      </c>
      <c r="E952" s="45"/>
      <c r="F952" s="45"/>
      <c r="G952" s="45"/>
      <c r="H952" s="45">
        <v>23</v>
      </c>
      <c r="I952" s="45">
        <v>24</v>
      </c>
      <c r="J952" s="45">
        <f>I952-H952</f>
        <v>1</v>
      </c>
      <c r="K952" s="118"/>
      <c r="L952" s="10"/>
    </row>
    <row r="953" spans="1:12" x14ac:dyDescent="0.25">
      <c r="A953" s="8">
        <v>334</v>
      </c>
      <c r="B953" s="127" t="s">
        <v>469</v>
      </c>
      <c r="C953" s="22"/>
      <c r="D953" s="44" t="s">
        <v>571</v>
      </c>
      <c r="E953" s="10"/>
      <c r="F953" s="10"/>
      <c r="G953" s="10"/>
      <c r="H953" s="10"/>
      <c r="I953" s="10"/>
      <c r="J953" s="10"/>
      <c r="K953" s="151"/>
      <c r="L953" s="10"/>
    </row>
    <row r="954" spans="1:12" x14ac:dyDescent="0.25">
      <c r="B954" s="127" t="s">
        <v>9</v>
      </c>
      <c r="C954" s="22">
        <v>70303</v>
      </c>
      <c r="D954" s="23">
        <v>43587</v>
      </c>
      <c r="E954" s="45">
        <v>203</v>
      </c>
      <c r="F954" s="45">
        <v>210</v>
      </c>
      <c r="G954" s="45">
        <f>F954-E954</f>
        <v>7</v>
      </c>
      <c r="H954" s="45"/>
      <c r="I954" s="45"/>
      <c r="J954" s="45"/>
      <c r="K954" s="151"/>
      <c r="L954" s="10"/>
    </row>
    <row r="955" spans="1:12" x14ac:dyDescent="0.25">
      <c r="B955" s="127" t="s">
        <v>9</v>
      </c>
      <c r="C955" s="22">
        <v>73908</v>
      </c>
      <c r="D955" s="23">
        <v>43587</v>
      </c>
      <c r="E955" s="45">
        <v>129</v>
      </c>
      <c r="F955" s="45">
        <v>133</v>
      </c>
      <c r="G955" s="45">
        <f>F955-E955</f>
        <v>4</v>
      </c>
      <c r="H955" s="45"/>
      <c r="I955" s="45"/>
      <c r="J955" s="45"/>
      <c r="K955" s="151"/>
      <c r="L955" s="10"/>
    </row>
    <row r="956" spans="1:12" x14ac:dyDescent="0.25">
      <c r="B956" s="127" t="s">
        <v>10</v>
      </c>
      <c r="C956" s="22">
        <v>73304</v>
      </c>
      <c r="D956" s="23">
        <v>42857</v>
      </c>
      <c r="E956" s="45"/>
      <c r="F956" s="45"/>
      <c r="G956" s="45"/>
      <c r="H956" s="45">
        <v>78</v>
      </c>
      <c r="I956" s="45">
        <v>80</v>
      </c>
      <c r="J956" s="45">
        <f>I956-H956</f>
        <v>2</v>
      </c>
      <c r="K956" s="151"/>
      <c r="L956" s="10"/>
    </row>
    <row r="957" spans="1:12" x14ac:dyDescent="0.25">
      <c r="B957" s="127" t="s">
        <v>10</v>
      </c>
      <c r="C957" s="22">
        <v>73502</v>
      </c>
      <c r="D957" s="23">
        <v>42857</v>
      </c>
      <c r="E957" s="45"/>
      <c r="F957" s="45"/>
      <c r="G957" s="45"/>
      <c r="H957" s="45">
        <v>82</v>
      </c>
      <c r="I957" s="45">
        <v>84</v>
      </c>
      <c r="J957" s="45">
        <f>I957-H957</f>
        <v>2</v>
      </c>
      <c r="K957" s="151"/>
      <c r="L957" s="10"/>
    </row>
    <row r="958" spans="1:12" x14ac:dyDescent="0.25">
      <c r="A958" s="8">
        <v>335</v>
      </c>
      <c r="B958" s="127"/>
      <c r="C958" s="22"/>
      <c r="D958" s="23"/>
      <c r="E958" s="10"/>
      <c r="F958" s="10"/>
      <c r="G958" s="10"/>
      <c r="H958" s="10"/>
      <c r="I958" s="10"/>
      <c r="J958" s="10"/>
      <c r="K958" s="150">
        <v>2</v>
      </c>
      <c r="L958" s="24"/>
    </row>
    <row r="959" spans="1:12" x14ac:dyDescent="0.25">
      <c r="A959" s="8">
        <v>336</v>
      </c>
      <c r="B959" s="127" t="s">
        <v>355</v>
      </c>
      <c r="C959" s="22"/>
      <c r="D959" s="44" t="s">
        <v>573</v>
      </c>
      <c r="E959" s="10"/>
      <c r="F959" s="10"/>
      <c r="G959" s="10"/>
      <c r="H959" s="10"/>
      <c r="I959" s="10"/>
      <c r="J959" s="10"/>
      <c r="K959" s="118"/>
      <c r="L959" s="10"/>
    </row>
    <row r="960" spans="1:12" x14ac:dyDescent="0.25">
      <c r="B960" s="127" t="s">
        <v>9</v>
      </c>
      <c r="C960" s="22">
        <v>12708009</v>
      </c>
      <c r="D960" s="23">
        <v>43677</v>
      </c>
      <c r="E960" s="45">
        <v>205</v>
      </c>
      <c r="F960" s="45">
        <v>208</v>
      </c>
      <c r="G960" s="45">
        <f>F960-E960</f>
        <v>3</v>
      </c>
      <c r="H960" s="45"/>
      <c r="I960" s="45"/>
      <c r="J960" s="45"/>
      <c r="K960" s="118"/>
      <c r="L960" s="10"/>
    </row>
    <row r="961" spans="1:12" x14ac:dyDescent="0.25">
      <c r="B961" s="127" t="s">
        <v>10</v>
      </c>
      <c r="C961" s="22">
        <v>13041303</v>
      </c>
      <c r="D961" s="23">
        <v>42947</v>
      </c>
      <c r="E961" s="45"/>
      <c r="F961" s="45"/>
      <c r="G961" s="45"/>
      <c r="H961" s="45">
        <v>155</v>
      </c>
      <c r="I961" s="45">
        <v>157</v>
      </c>
      <c r="J961" s="45">
        <f>I961-H961</f>
        <v>2</v>
      </c>
      <c r="K961" s="118"/>
      <c r="L961" s="10"/>
    </row>
    <row r="962" spans="1:12" x14ac:dyDescent="0.25">
      <c r="A962" s="8">
        <v>337</v>
      </c>
      <c r="B962" s="127" t="s">
        <v>483</v>
      </c>
      <c r="C962" s="22"/>
      <c r="D962" s="23"/>
      <c r="E962" s="10"/>
      <c r="F962" s="10"/>
      <c r="G962" s="10"/>
      <c r="H962" s="10"/>
      <c r="I962" s="10"/>
      <c r="J962" s="10"/>
      <c r="K962" s="150">
        <v>1</v>
      </c>
      <c r="L962" s="10"/>
    </row>
    <row r="963" spans="1:12" ht="31.5" x14ac:dyDescent="0.25">
      <c r="A963" s="8">
        <v>338</v>
      </c>
      <c r="B963" s="193" t="s">
        <v>143</v>
      </c>
      <c r="C963" s="22"/>
      <c r="D963" s="49"/>
      <c r="E963" s="45"/>
      <c r="F963" s="45"/>
      <c r="G963" s="10"/>
      <c r="H963" s="45"/>
      <c r="I963" s="45"/>
      <c r="J963" s="45"/>
      <c r="K963" s="118"/>
      <c r="L963" s="24"/>
    </row>
    <row r="964" spans="1:12" x14ac:dyDescent="0.25">
      <c r="B964" s="127" t="s">
        <v>9</v>
      </c>
      <c r="C964" s="22">
        <v>6792602</v>
      </c>
      <c r="D964" s="23">
        <v>43868</v>
      </c>
      <c r="E964" s="10">
        <v>106</v>
      </c>
      <c r="F964" s="10">
        <v>111</v>
      </c>
      <c r="G964" s="10">
        <f>F964-E964</f>
        <v>5</v>
      </c>
      <c r="H964" s="10"/>
      <c r="I964" s="10"/>
      <c r="J964" s="10"/>
      <c r="K964" s="118"/>
      <c r="L964" s="24"/>
    </row>
    <row r="965" spans="1:12" x14ac:dyDescent="0.25">
      <c r="B965" s="127" t="s">
        <v>10</v>
      </c>
      <c r="C965" s="22">
        <v>6792404</v>
      </c>
      <c r="D965" s="23">
        <v>43138</v>
      </c>
      <c r="E965" s="10"/>
      <c r="F965" s="10"/>
      <c r="G965" s="10"/>
      <c r="H965" s="10">
        <v>26</v>
      </c>
      <c r="I965" s="10">
        <v>26</v>
      </c>
      <c r="J965" s="10">
        <f>I965-H965</f>
        <v>0</v>
      </c>
      <c r="K965" s="118"/>
      <c r="L965" s="24"/>
    </row>
    <row r="966" spans="1:12" x14ac:dyDescent="0.25">
      <c r="A966" s="8">
        <v>339</v>
      </c>
      <c r="B966" s="127" t="s">
        <v>142</v>
      </c>
      <c r="C966" s="22"/>
      <c r="D966" s="23"/>
      <c r="E966" s="10"/>
      <c r="F966" s="10"/>
      <c r="G966" s="10"/>
      <c r="H966" s="10"/>
      <c r="I966" s="10"/>
      <c r="J966" s="10"/>
      <c r="K966" s="118"/>
      <c r="L966" s="10"/>
    </row>
    <row r="967" spans="1:12" x14ac:dyDescent="0.25">
      <c r="B967" s="127" t="s">
        <v>9</v>
      </c>
      <c r="C967" s="22">
        <v>90987804</v>
      </c>
      <c r="D967" s="23">
        <v>44400</v>
      </c>
      <c r="E967" s="45">
        <v>110</v>
      </c>
      <c r="F967" s="45">
        <v>112</v>
      </c>
      <c r="G967" s="45">
        <f>F967-E967</f>
        <v>2</v>
      </c>
      <c r="H967" s="45"/>
      <c r="I967" s="45"/>
      <c r="J967" s="45"/>
      <c r="K967" s="118"/>
      <c r="L967" s="10"/>
    </row>
    <row r="968" spans="1:12" x14ac:dyDescent="0.25">
      <c r="B968" s="127" t="s">
        <v>9</v>
      </c>
      <c r="C968" s="22">
        <v>90988009</v>
      </c>
      <c r="D968" s="23">
        <v>44401</v>
      </c>
      <c r="E968" s="45">
        <v>89</v>
      </c>
      <c r="F968" s="45">
        <v>91</v>
      </c>
      <c r="G968" s="45">
        <f>F968-E968</f>
        <v>2</v>
      </c>
      <c r="H968" s="45"/>
      <c r="I968" s="45"/>
      <c r="J968" s="45"/>
      <c r="K968" s="118"/>
      <c r="L968" s="10"/>
    </row>
    <row r="969" spans="1:12" x14ac:dyDescent="0.25">
      <c r="B969" s="127" t="s">
        <v>10</v>
      </c>
      <c r="C969" s="22">
        <v>90994604</v>
      </c>
      <c r="D969" s="23">
        <v>43671</v>
      </c>
      <c r="E969" s="45"/>
      <c r="F969" s="45"/>
      <c r="G969" s="45"/>
      <c r="H969" s="45">
        <v>45</v>
      </c>
      <c r="I969" s="45">
        <v>46</v>
      </c>
      <c r="J969" s="45">
        <f>I969-H969</f>
        <v>1</v>
      </c>
      <c r="K969" s="118"/>
      <c r="L969" s="10"/>
    </row>
    <row r="970" spans="1:12" x14ac:dyDescent="0.25">
      <c r="B970" s="127" t="s">
        <v>10</v>
      </c>
      <c r="C970" s="22">
        <v>90986609</v>
      </c>
      <c r="D970" s="23">
        <v>43672</v>
      </c>
      <c r="E970" s="45"/>
      <c r="F970" s="45"/>
      <c r="G970" s="45"/>
      <c r="H970" s="45">
        <v>43</v>
      </c>
      <c r="I970" s="45">
        <v>43</v>
      </c>
      <c r="J970" s="45">
        <f>I970-H970</f>
        <v>0</v>
      </c>
      <c r="K970" s="118"/>
      <c r="L970" s="10" t="s">
        <v>501</v>
      </c>
    </row>
    <row r="971" spans="1:12" x14ac:dyDescent="0.25">
      <c r="A971" s="8">
        <v>340</v>
      </c>
      <c r="B971" s="127" t="s">
        <v>141</v>
      </c>
      <c r="C971" s="22"/>
      <c r="D971" s="49"/>
      <c r="E971" s="45"/>
      <c r="F971" s="45"/>
      <c r="G971" s="10"/>
      <c r="H971" s="45"/>
      <c r="I971" s="45"/>
      <c r="J971" s="45"/>
      <c r="K971" s="118"/>
      <c r="L971" s="10"/>
    </row>
    <row r="972" spans="1:12" x14ac:dyDescent="0.25">
      <c r="B972" s="127" t="s">
        <v>9</v>
      </c>
      <c r="C972" s="22">
        <v>110052238</v>
      </c>
      <c r="D972" s="23"/>
      <c r="E972" s="10">
        <v>358</v>
      </c>
      <c r="F972" s="10">
        <v>369</v>
      </c>
      <c r="G972" s="10">
        <f>F972-E972</f>
        <v>11</v>
      </c>
      <c r="H972" s="10"/>
      <c r="I972" s="10"/>
      <c r="J972" s="10"/>
      <c r="K972" s="118"/>
      <c r="L972" s="10"/>
    </row>
    <row r="973" spans="1:12" x14ac:dyDescent="0.25">
      <c r="B973" s="127" t="s">
        <v>10</v>
      </c>
      <c r="C973" s="22">
        <v>110104750</v>
      </c>
      <c r="D973" s="23"/>
      <c r="E973" s="10"/>
      <c r="F973" s="10"/>
      <c r="G973" s="10"/>
      <c r="H973" s="10">
        <v>232</v>
      </c>
      <c r="I973" s="10">
        <v>238</v>
      </c>
      <c r="J973" s="10">
        <f>I973-H973</f>
        <v>6</v>
      </c>
      <c r="K973" s="118"/>
      <c r="L973" s="10"/>
    </row>
    <row r="974" spans="1:12" x14ac:dyDescent="0.25">
      <c r="A974" s="8">
        <v>341</v>
      </c>
      <c r="B974" s="127" t="s">
        <v>471</v>
      </c>
      <c r="C974" s="22"/>
      <c r="D974" s="23"/>
      <c r="E974" s="45"/>
      <c r="F974" s="45"/>
      <c r="G974" s="45"/>
      <c r="H974" s="45"/>
      <c r="I974" s="45"/>
      <c r="J974" s="45"/>
      <c r="K974" s="118"/>
      <c r="L974" s="10"/>
    </row>
    <row r="975" spans="1:12" x14ac:dyDescent="0.25">
      <c r="B975" s="127" t="s">
        <v>9</v>
      </c>
      <c r="C975" s="22">
        <v>776222</v>
      </c>
      <c r="D975" s="23">
        <v>43795</v>
      </c>
      <c r="E975" s="45">
        <v>124</v>
      </c>
      <c r="F975" s="10">
        <v>148</v>
      </c>
      <c r="G975" s="45">
        <f>F975-E975</f>
        <v>24</v>
      </c>
      <c r="H975" s="45"/>
      <c r="I975" s="45"/>
      <c r="J975" s="45"/>
      <c r="K975" s="118"/>
      <c r="L975" s="10"/>
    </row>
    <row r="976" spans="1:12" x14ac:dyDescent="0.25">
      <c r="B976" s="127" t="s">
        <v>10</v>
      </c>
      <c r="C976" s="22">
        <v>740323</v>
      </c>
      <c r="D976" s="23">
        <v>43065</v>
      </c>
      <c r="E976" s="45"/>
      <c r="F976" s="45"/>
      <c r="G976" s="45"/>
      <c r="H976" s="45">
        <v>106</v>
      </c>
      <c r="I976" s="10">
        <v>119</v>
      </c>
      <c r="J976" s="45">
        <f>I976-H976</f>
        <v>13</v>
      </c>
      <c r="K976" s="118"/>
      <c r="L976" s="10"/>
    </row>
    <row r="977" spans="1:12" x14ac:dyDescent="0.25">
      <c r="A977" s="8">
        <v>342</v>
      </c>
      <c r="B977" s="127" t="s">
        <v>474</v>
      </c>
      <c r="C977" s="22"/>
      <c r="D977" s="49"/>
      <c r="E977" s="10"/>
      <c r="F977" s="10"/>
      <c r="G977" s="10"/>
      <c r="H977" s="10"/>
      <c r="I977" s="10"/>
      <c r="J977" s="10"/>
      <c r="K977" s="118"/>
      <c r="L977" s="24"/>
    </row>
    <row r="978" spans="1:12" x14ac:dyDescent="0.25">
      <c r="B978" s="127" t="s">
        <v>9</v>
      </c>
      <c r="C978" s="22">
        <v>75475807</v>
      </c>
      <c r="D978" s="23">
        <v>44290</v>
      </c>
      <c r="E978" s="45">
        <v>79</v>
      </c>
      <c r="F978" s="45">
        <v>105</v>
      </c>
      <c r="G978" s="45">
        <f>F978-E978</f>
        <v>26</v>
      </c>
      <c r="H978" s="45"/>
      <c r="I978" s="45"/>
      <c r="J978" s="45"/>
      <c r="K978" s="118"/>
      <c r="L978" s="24"/>
    </row>
    <row r="979" spans="1:12" x14ac:dyDescent="0.25">
      <c r="B979" s="127" t="s">
        <v>10</v>
      </c>
      <c r="C979" s="22">
        <v>75958201</v>
      </c>
      <c r="D979" s="23">
        <v>43559</v>
      </c>
      <c r="E979" s="45"/>
      <c r="F979" s="45"/>
      <c r="G979" s="45"/>
      <c r="H979" s="45">
        <v>33</v>
      </c>
      <c r="I979" s="45">
        <v>43</v>
      </c>
      <c r="J979" s="45">
        <f>I979-H979</f>
        <v>10</v>
      </c>
      <c r="K979" s="118"/>
      <c r="L979" s="24"/>
    </row>
    <row r="980" spans="1:12" x14ac:dyDescent="0.25">
      <c r="A980" s="8">
        <v>343</v>
      </c>
      <c r="B980" s="127" t="s">
        <v>379</v>
      </c>
      <c r="C980" s="22"/>
      <c r="D980" s="23"/>
      <c r="E980" s="10"/>
      <c r="F980" s="10"/>
      <c r="G980" s="10"/>
      <c r="H980" s="10"/>
      <c r="I980" s="10"/>
      <c r="J980" s="10"/>
      <c r="K980" s="118"/>
      <c r="L980" s="10"/>
    </row>
    <row r="981" spans="1:12" x14ac:dyDescent="0.25">
      <c r="B981" s="127" t="s">
        <v>9</v>
      </c>
      <c r="C981" s="22">
        <v>570555</v>
      </c>
      <c r="D981" s="23">
        <v>43731</v>
      </c>
      <c r="E981" s="10">
        <v>58</v>
      </c>
      <c r="F981" s="10">
        <v>63</v>
      </c>
      <c r="G981" s="10">
        <f>F981-E981</f>
        <v>5</v>
      </c>
      <c r="H981" s="10"/>
      <c r="I981" s="10"/>
      <c r="J981" s="10"/>
      <c r="K981" s="118"/>
      <c r="L981" s="10"/>
    </row>
    <row r="982" spans="1:12" x14ac:dyDescent="0.25">
      <c r="B982" s="127" t="s">
        <v>10</v>
      </c>
      <c r="C982" s="22">
        <v>570546</v>
      </c>
      <c r="D982" s="23">
        <v>43001</v>
      </c>
      <c r="E982" s="10"/>
      <c r="F982" s="10"/>
      <c r="G982" s="10"/>
      <c r="H982" s="10">
        <v>20</v>
      </c>
      <c r="I982" s="10">
        <v>21</v>
      </c>
      <c r="J982" s="10">
        <f>I982-H982</f>
        <v>1</v>
      </c>
      <c r="K982" s="118"/>
      <c r="L982" s="10"/>
    </row>
    <row r="983" spans="1:12" x14ac:dyDescent="0.25">
      <c r="A983" s="8">
        <v>344</v>
      </c>
      <c r="B983" s="127" t="s">
        <v>490</v>
      </c>
      <c r="C983" s="136" t="s">
        <v>537</v>
      </c>
      <c r="D983" s="49"/>
      <c r="E983" s="45"/>
      <c r="F983" s="45"/>
      <c r="G983" s="10"/>
      <c r="H983" s="45"/>
      <c r="I983" s="45"/>
      <c r="J983" s="45"/>
      <c r="K983" s="118"/>
      <c r="L983" s="22" t="s">
        <v>582</v>
      </c>
    </row>
    <row r="984" spans="1:12" x14ac:dyDescent="0.25">
      <c r="B984" s="127" t="s">
        <v>9</v>
      </c>
      <c r="C984" s="22">
        <v>3885909</v>
      </c>
      <c r="D984" s="23"/>
      <c r="E984" s="10">
        <v>1</v>
      </c>
      <c r="F984" s="10">
        <v>1</v>
      </c>
      <c r="G984" s="10">
        <f>F984-E984</f>
        <v>0</v>
      </c>
      <c r="H984" s="10"/>
      <c r="I984" s="10"/>
      <c r="J984" s="10"/>
      <c r="K984" s="118"/>
      <c r="L984" s="10"/>
    </row>
    <row r="985" spans="1:12" x14ac:dyDescent="0.25">
      <c r="B985" s="127" t="s">
        <v>9</v>
      </c>
      <c r="C985" s="22">
        <v>4540102</v>
      </c>
      <c r="D985" s="23"/>
      <c r="E985" s="10">
        <v>1</v>
      </c>
      <c r="F985" s="10">
        <v>1</v>
      </c>
      <c r="G985" s="10">
        <f>F985-E985</f>
        <v>0</v>
      </c>
      <c r="H985" s="10"/>
      <c r="I985" s="10"/>
      <c r="J985" s="10"/>
      <c r="K985" s="118"/>
      <c r="L985" s="10"/>
    </row>
    <row r="986" spans="1:12" x14ac:dyDescent="0.25">
      <c r="B986" s="127" t="s">
        <v>10</v>
      </c>
      <c r="C986" s="22">
        <v>3885503</v>
      </c>
      <c r="D986" s="23"/>
      <c r="E986" s="10"/>
      <c r="F986" s="10"/>
      <c r="G986" s="10"/>
      <c r="H986" s="10">
        <v>1</v>
      </c>
      <c r="I986" s="10">
        <v>1</v>
      </c>
      <c r="J986" s="10">
        <f>I986-H986</f>
        <v>0</v>
      </c>
      <c r="K986" s="118"/>
      <c r="L986" s="10"/>
    </row>
    <row r="987" spans="1:12" x14ac:dyDescent="0.25">
      <c r="B987" s="127" t="s">
        <v>10</v>
      </c>
      <c r="C987" s="22">
        <v>3885305</v>
      </c>
      <c r="D987" s="23"/>
      <c r="E987" s="10"/>
      <c r="F987" s="10"/>
      <c r="G987" s="10"/>
      <c r="H987" s="10">
        <v>1</v>
      </c>
      <c r="I987" s="10">
        <v>1</v>
      </c>
      <c r="J987" s="10">
        <f>I987-H987</f>
        <v>0</v>
      </c>
      <c r="K987" s="118"/>
      <c r="L987" s="10"/>
    </row>
    <row r="988" spans="1:12" x14ac:dyDescent="0.25">
      <c r="A988" s="8">
        <v>345</v>
      </c>
      <c r="B988" s="127" t="s">
        <v>139</v>
      </c>
      <c r="C988" s="22"/>
      <c r="D988" s="23"/>
      <c r="E988" s="10"/>
      <c r="F988" s="10"/>
      <c r="G988" s="10"/>
      <c r="H988" s="10"/>
      <c r="I988" s="10"/>
      <c r="J988" s="10"/>
      <c r="K988" s="118"/>
      <c r="L988" s="10"/>
    </row>
    <row r="989" spans="1:12" x14ac:dyDescent="0.25">
      <c r="B989" s="127" t="s">
        <v>9</v>
      </c>
      <c r="C989" s="22">
        <v>2383406</v>
      </c>
      <c r="D989" s="23"/>
      <c r="E989" s="10">
        <v>393</v>
      </c>
      <c r="F989" s="10">
        <v>410</v>
      </c>
      <c r="G989" s="10">
        <f>F989-E989</f>
        <v>17</v>
      </c>
      <c r="H989" s="10"/>
      <c r="I989" s="10"/>
      <c r="J989" s="10"/>
      <c r="K989" s="118"/>
      <c r="L989" s="10"/>
    </row>
    <row r="990" spans="1:12" x14ac:dyDescent="0.25">
      <c r="B990" s="127" t="s">
        <v>10</v>
      </c>
      <c r="C990" s="22">
        <v>380009</v>
      </c>
      <c r="D990" s="23"/>
      <c r="E990" s="10"/>
      <c r="F990" s="10"/>
      <c r="G990" s="10"/>
      <c r="H990" s="10">
        <v>464</v>
      </c>
      <c r="I990" s="10">
        <v>478</v>
      </c>
      <c r="J990" s="10">
        <f>I990-H990</f>
        <v>14</v>
      </c>
      <c r="K990" s="118"/>
      <c r="L990" s="10"/>
    </row>
    <row r="991" spans="1:12" ht="28.5" x14ac:dyDescent="0.25">
      <c r="A991" s="8">
        <v>346</v>
      </c>
      <c r="B991" s="187" t="s">
        <v>138</v>
      </c>
      <c r="C991" s="22"/>
      <c r="D991" s="23"/>
      <c r="E991" s="10"/>
      <c r="F991" s="10"/>
      <c r="G991" s="10"/>
      <c r="H991" s="10"/>
      <c r="I991" s="10"/>
      <c r="J991" s="10"/>
      <c r="K991" s="118"/>
      <c r="L991" s="10"/>
    </row>
    <row r="992" spans="1:12" x14ac:dyDescent="0.25">
      <c r="B992" s="171" t="s">
        <v>9</v>
      </c>
      <c r="C992" s="22">
        <v>110102034</v>
      </c>
      <c r="D992" s="23">
        <v>44285</v>
      </c>
      <c r="E992" s="10">
        <v>47</v>
      </c>
      <c r="F992" s="10">
        <v>51</v>
      </c>
      <c r="G992" s="10">
        <f>F992-E992</f>
        <v>4</v>
      </c>
      <c r="H992" s="10"/>
      <c r="I992" s="10"/>
      <c r="J992" s="10"/>
      <c r="K992" s="118"/>
      <c r="L992" s="10"/>
    </row>
    <row r="993" spans="1:15" x14ac:dyDescent="0.25">
      <c r="B993" s="171" t="s">
        <v>10</v>
      </c>
      <c r="C993" s="22">
        <v>110093907</v>
      </c>
      <c r="D993" s="23">
        <v>43555</v>
      </c>
      <c r="E993" s="10"/>
      <c r="F993" s="10"/>
      <c r="G993" s="10"/>
      <c r="H993" s="10">
        <v>34</v>
      </c>
      <c r="I993" s="10">
        <v>36</v>
      </c>
      <c r="J993" s="10">
        <f>I993-H993</f>
        <v>2</v>
      </c>
      <c r="K993" s="118"/>
      <c r="L993" s="10"/>
    </row>
    <row r="994" spans="1:15" s="6" customFormat="1" x14ac:dyDescent="0.25">
      <c r="A994" s="8">
        <v>347</v>
      </c>
      <c r="B994" s="127" t="s">
        <v>137</v>
      </c>
      <c r="C994" s="25"/>
      <c r="D994" s="34"/>
      <c r="E994" s="13"/>
      <c r="F994" s="13"/>
      <c r="G994" s="10"/>
      <c r="H994" s="13"/>
      <c r="I994" s="13"/>
      <c r="J994" s="13"/>
      <c r="K994" s="150">
        <v>1</v>
      </c>
      <c r="L994" s="13"/>
      <c r="N994" s="2"/>
      <c r="O994" s="2"/>
    </row>
    <row r="995" spans="1:15" x14ac:dyDescent="0.25">
      <c r="A995" s="8">
        <v>348</v>
      </c>
      <c r="B995" s="127" t="s">
        <v>136</v>
      </c>
      <c r="C995" s="22"/>
      <c r="D995" s="23"/>
      <c r="E995" s="10"/>
      <c r="F995" s="10"/>
      <c r="G995" s="10"/>
      <c r="H995" s="10"/>
      <c r="I995" s="10"/>
      <c r="J995" s="10"/>
      <c r="K995" s="118"/>
      <c r="L995" s="24"/>
    </row>
    <row r="996" spans="1:15" x14ac:dyDescent="0.25">
      <c r="B996" s="127" t="s">
        <v>9</v>
      </c>
      <c r="C996" s="22">
        <v>30369</v>
      </c>
      <c r="D996" s="23">
        <v>44397</v>
      </c>
      <c r="E996" s="10">
        <v>41</v>
      </c>
      <c r="F996" s="10">
        <v>43</v>
      </c>
      <c r="G996" s="10">
        <f>F996-E996</f>
        <v>2</v>
      </c>
      <c r="H996" s="10"/>
      <c r="I996" s="10"/>
      <c r="J996" s="10"/>
      <c r="K996" s="118"/>
      <c r="L996" s="24"/>
    </row>
    <row r="997" spans="1:15" x14ac:dyDescent="0.25">
      <c r="B997" s="127" t="s">
        <v>9</v>
      </c>
      <c r="C997" s="22">
        <v>33914</v>
      </c>
      <c r="D997" s="23">
        <v>44397</v>
      </c>
      <c r="E997" s="10">
        <v>5</v>
      </c>
      <c r="F997" s="10">
        <v>5</v>
      </c>
      <c r="G997" s="10">
        <f>F997-E997</f>
        <v>0</v>
      </c>
      <c r="H997" s="10"/>
      <c r="I997" s="10"/>
      <c r="J997" s="10"/>
      <c r="K997" s="118"/>
      <c r="L997" s="24"/>
    </row>
    <row r="998" spans="1:15" x14ac:dyDescent="0.25">
      <c r="B998" s="127" t="s">
        <v>10</v>
      </c>
      <c r="C998" s="22">
        <v>30442</v>
      </c>
      <c r="D998" s="23">
        <v>43666</v>
      </c>
      <c r="E998" s="10"/>
      <c r="F998" s="10"/>
      <c r="G998" s="10"/>
      <c r="H998" s="10">
        <v>6</v>
      </c>
      <c r="I998" s="10">
        <v>6</v>
      </c>
      <c r="J998" s="10">
        <f>I998-H998</f>
        <v>0</v>
      </c>
      <c r="K998" s="118"/>
      <c r="L998" s="24"/>
    </row>
    <row r="999" spans="1:15" x14ac:dyDescent="0.25">
      <c r="B999" s="127" t="s">
        <v>10</v>
      </c>
      <c r="C999" s="22">
        <v>72297</v>
      </c>
      <c r="D999" s="23">
        <v>43666</v>
      </c>
      <c r="E999" s="10"/>
      <c r="F999" s="10"/>
      <c r="G999" s="10"/>
      <c r="H999" s="10">
        <v>22</v>
      </c>
      <c r="I999" s="10">
        <v>23</v>
      </c>
      <c r="J999" s="10">
        <f>I999-H999</f>
        <v>1</v>
      </c>
      <c r="K999" s="118"/>
      <c r="L999" s="24"/>
    </row>
    <row r="1000" spans="1:15" x14ac:dyDescent="0.25">
      <c r="A1000" s="8">
        <v>349</v>
      </c>
      <c r="B1000" s="127" t="s">
        <v>530</v>
      </c>
      <c r="C1000" s="182" t="s">
        <v>480</v>
      </c>
      <c r="D1000" s="183" t="s">
        <v>325</v>
      </c>
      <c r="E1000" s="182"/>
      <c r="F1000" s="182"/>
      <c r="G1000" s="182"/>
      <c r="H1000" s="182"/>
      <c r="I1000" s="182"/>
      <c r="J1000" s="182"/>
      <c r="K1000" s="184">
        <v>3</v>
      </c>
      <c r="L1000" s="10"/>
    </row>
    <row r="1001" spans="1:15" x14ac:dyDescent="0.25">
      <c r="B1001" s="127" t="s">
        <v>9</v>
      </c>
      <c r="C1001" s="22">
        <v>110065194</v>
      </c>
      <c r="D1001" s="23">
        <v>43561</v>
      </c>
      <c r="E1001" s="10">
        <v>38</v>
      </c>
      <c r="F1001" s="10">
        <v>38</v>
      </c>
      <c r="G1001" s="10">
        <f>F1001-E1001</f>
        <v>0</v>
      </c>
      <c r="H1001" s="10"/>
      <c r="I1001" s="10"/>
      <c r="J1001" s="10"/>
      <c r="K1001" s="118"/>
      <c r="L1001" s="10"/>
    </row>
    <row r="1002" spans="1:15" x14ac:dyDescent="0.25">
      <c r="B1002" s="127" t="s">
        <v>9</v>
      </c>
      <c r="C1002" s="22">
        <v>110061371</v>
      </c>
      <c r="D1002" s="23">
        <v>42831</v>
      </c>
      <c r="E1002" s="10">
        <v>124</v>
      </c>
      <c r="F1002" s="10">
        <v>124</v>
      </c>
      <c r="G1002" s="10">
        <f>F1002-E1002</f>
        <v>0</v>
      </c>
      <c r="H1002" s="10"/>
      <c r="I1002" s="10"/>
      <c r="J1002" s="10"/>
      <c r="K1002" s="118"/>
      <c r="L1002" s="10"/>
    </row>
    <row r="1003" spans="1:15" x14ac:dyDescent="0.25">
      <c r="B1003" s="127" t="s">
        <v>10</v>
      </c>
      <c r="C1003" s="22">
        <v>110053233</v>
      </c>
      <c r="D1003" s="23">
        <v>42831</v>
      </c>
      <c r="E1003" s="10"/>
      <c r="F1003" s="10"/>
      <c r="G1003" s="10"/>
      <c r="H1003" s="10">
        <v>12</v>
      </c>
      <c r="I1003" s="10">
        <v>12</v>
      </c>
      <c r="J1003" s="10">
        <f>I1003-H1003</f>
        <v>0</v>
      </c>
      <c r="K1003" s="118"/>
      <c r="L1003" s="10"/>
    </row>
    <row r="1004" spans="1:15" x14ac:dyDescent="0.25">
      <c r="B1004" s="127" t="s">
        <v>10</v>
      </c>
      <c r="C1004" s="22">
        <v>110095542</v>
      </c>
      <c r="D1004" s="23">
        <v>42831</v>
      </c>
      <c r="E1004" s="10"/>
      <c r="F1004" s="10"/>
      <c r="G1004" s="10"/>
      <c r="H1004" s="10">
        <v>157</v>
      </c>
      <c r="I1004" s="10">
        <v>157</v>
      </c>
      <c r="J1004" s="10">
        <f>I1004-H1004</f>
        <v>0</v>
      </c>
      <c r="K1004" s="118"/>
      <c r="L1004" s="10"/>
    </row>
    <row r="1005" spans="1:15" x14ac:dyDescent="0.25">
      <c r="A1005" s="8">
        <v>350</v>
      </c>
      <c r="B1005" s="127" t="s">
        <v>135</v>
      </c>
      <c r="C1005" s="22"/>
      <c r="D1005" s="23"/>
      <c r="E1005" s="10"/>
      <c r="F1005" s="10"/>
      <c r="G1005" s="10"/>
      <c r="H1005" s="10"/>
      <c r="I1005" s="10"/>
      <c r="J1005" s="10"/>
      <c r="K1005" s="150">
        <v>1</v>
      </c>
      <c r="L1005" s="10"/>
    </row>
    <row r="1006" spans="1:15" ht="31.5" x14ac:dyDescent="0.25">
      <c r="A1006" s="8">
        <v>351</v>
      </c>
      <c r="B1006" s="193" t="s">
        <v>134</v>
      </c>
      <c r="C1006" s="22"/>
      <c r="D1006" s="49"/>
      <c r="E1006" s="45"/>
      <c r="F1006" s="45"/>
      <c r="G1006" s="10"/>
      <c r="H1006" s="45"/>
      <c r="I1006" s="45"/>
      <c r="J1006" s="45"/>
      <c r="K1006" s="118"/>
      <c r="L1006" s="24"/>
    </row>
    <row r="1007" spans="1:15" x14ac:dyDescent="0.25">
      <c r="B1007" s="127" t="s">
        <v>9</v>
      </c>
      <c r="C1007" s="22">
        <v>967234</v>
      </c>
      <c r="D1007" s="23"/>
      <c r="E1007" s="10">
        <v>51</v>
      </c>
      <c r="F1007" s="10">
        <v>53</v>
      </c>
      <c r="G1007" s="10">
        <f>F1007-E1007</f>
        <v>2</v>
      </c>
      <c r="H1007" s="10"/>
      <c r="I1007" s="10"/>
      <c r="J1007" s="10"/>
      <c r="K1007" s="118"/>
      <c r="L1007" s="24"/>
    </row>
    <row r="1008" spans="1:15" x14ac:dyDescent="0.25">
      <c r="B1008" s="127" t="s">
        <v>10</v>
      </c>
      <c r="C1008" s="22">
        <v>943428</v>
      </c>
      <c r="D1008" s="23"/>
      <c r="E1008" s="10"/>
      <c r="F1008" s="10"/>
      <c r="G1008" s="10"/>
      <c r="H1008" s="10">
        <v>24</v>
      </c>
      <c r="I1008" s="10">
        <v>25</v>
      </c>
      <c r="J1008" s="10">
        <f>I1008-H1008</f>
        <v>1</v>
      </c>
      <c r="K1008" s="118"/>
      <c r="L1008" s="24"/>
    </row>
    <row r="1009" spans="1:12" ht="31.5" x14ac:dyDescent="0.25">
      <c r="A1009" s="8">
        <v>352</v>
      </c>
      <c r="B1009" s="193" t="s">
        <v>133</v>
      </c>
      <c r="C1009" s="65" t="s">
        <v>480</v>
      </c>
      <c r="D1009" s="66" t="s">
        <v>325</v>
      </c>
      <c r="E1009" s="67"/>
      <c r="F1009" s="67"/>
      <c r="G1009" s="67"/>
      <c r="H1009" s="67"/>
      <c r="I1009" s="67"/>
      <c r="J1009" s="67"/>
      <c r="K1009" s="161">
        <v>2</v>
      </c>
      <c r="L1009" s="10"/>
    </row>
    <row r="1010" spans="1:12" x14ac:dyDescent="0.25">
      <c r="B1010" s="127" t="s">
        <v>9</v>
      </c>
      <c r="C1010" s="22">
        <v>23798</v>
      </c>
      <c r="D1010" s="23"/>
      <c r="E1010" s="10">
        <v>75</v>
      </c>
      <c r="F1010" s="10">
        <v>75</v>
      </c>
      <c r="G1010" s="10">
        <f>F1010-E1010</f>
        <v>0</v>
      </c>
      <c r="H1010" s="10"/>
      <c r="I1010" s="10"/>
      <c r="J1010" s="10"/>
      <c r="K1010" s="118"/>
      <c r="L1010" s="10"/>
    </row>
    <row r="1011" spans="1:12" x14ac:dyDescent="0.25">
      <c r="B1011" s="127" t="s">
        <v>10</v>
      </c>
      <c r="C1011" s="22">
        <v>107983</v>
      </c>
      <c r="D1011" s="23"/>
      <c r="E1011" s="10"/>
      <c r="F1011" s="10"/>
      <c r="G1011" s="10"/>
      <c r="H1011" s="10">
        <v>78</v>
      </c>
      <c r="I1011" s="10">
        <v>78</v>
      </c>
      <c r="J1011" s="10">
        <f>I1011-H1011</f>
        <v>0</v>
      </c>
      <c r="K1011" s="118"/>
      <c r="L1011" s="10"/>
    </row>
    <row r="1012" spans="1:12" ht="28.5" x14ac:dyDescent="0.25">
      <c r="A1012" s="8">
        <v>353</v>
      </c>
      <c r="B1012" s="185" t="s">
        <v>132</v>
      </c>
      <c r="C1012" s="22"/>
      <c r="D1012" s="23"/>
      <c r="E1012" s="10"/>
      <c r="F1012" s="10"/>
      <c r="G1012" s="10"/>
      <c r="H1012" s="10"/>
      <c r="I1012" s="10"/>
      <c r="J1012" s="10"/>
      <c r="K1012" s="118"/>
      <c r="L1012" s="10"/>
    </row>
    <row r="1013" spans="1:12" x14ac:dyDescent="0.25">
      <c r="B1013" s="127" t="s">
        <v>9</v>
      </c>
      <c r="C1013" s="22">
        <v>1117607</v>
      </c>
      <c r="D1013" s="23"/>
      <c r="E1013" s="10">
        <v>129</v>
      </c>
      <c r="F1013" s="10">
        <v>134</v>
      </c>
      <c r="G1013" s="10">
        <f>F1013-E1013</f>
        <v>5</v>
      </c>
      <c r="H1013" s="10"/>
      <c r="I1013" s="10"/>
      <c r="J1013" s="10"/>
      <c r="K1013" s="118"/>
      <c r="L1013" s="10"/>
    </row>
    <row r="1014" spans="1:12" x14ac:dyDescent="0.25">
      <c r="B1014" s="127" t="s">
        <v>9</v>
      </c>
      <c r="C1014" s="22">
        <v>509908</v>
      </c>
      <c r="D1014" s="23"/>
      <c r="E1014" s="10">
        <v>3</v>
      </c>
      <c r="F1014" s="10">
        <v>3</v>
      </c>
      <c r="G1014" s="10">
        <f>F1014-E1014</f>
        <v>0</v>
      </c>
      <c r="H1014" s="10"/>
      <c r="I1014" s="10"/>
      <c r="J1014" s="10"/>
      <c r="K1014" s="118"/>
      <c r="L1014" s="10"/>
    </row>
    <row r="1015" spans="1:12" x14ac:dyDescent="0.25">
      <c r="B1015" s="127" t="s">
        <v>10</v>
      </c>
      <c r="C1015" s="22">
        <v>1117805</v>
      </c>
      <c r="D1015" s="23"/>
      <c r="E1015" s="10"/>
      <c r="F1015" s="10"/>
      <c r="G1015" s="10"/>
      <c r="H1015" s="10">
        <v>132</v>
      </c>
      <c r="I1015" s="10">
        <v>134</v>
      </c>
      <c r="J1015" s="10">
        <f>I1015-H1015</f>
        <v>2</v>
      </c>
      <c r="K1015" s="118"/>
      <c r="L1015" s="10"/>
    </row>
    <row r="1016" spans="1:12" x14ac:dyDescent="0.25">
      <c r="B1016" s="127" t="s">
        <v>10</v>
      </c>
      <c r="C1016" s="22">
        <v>1115207</v>
      </c>
      <c r="D1016" s="23"/>
      <c r="E1016" s="10"/>
      <c r="F1016" s="10"/>
      <c r="G1016" s="10"/>
      <c r="H1016" s="10">
        <v>2</v>
      </c>
      <c r="I1016" s="10">
        <v>2</v>
      </c>
      <c r="J1016" s="10">
        <f>I1016-H1016</f>
        <v>0</v>
      </c>
      <c r="K1016" s="118"/>
      <c r="L1016" s="10"/>
    </row>
    <row r="1017" spans="1:12" x14ac:dyDescent="0.25">
      <c r="A1017" s="8">
        <v>354</v>
      </c>
      <c r="B1017" s="127" t="s">
        <v>450</v>
      </c>
      <c r="C1017" s="22"/>
      <c r="D1017" s="23"/>
      <c r="E1017" s="10"/>
      <c r="F1017" s="10"/>
      <c r="G1017" s="10"/>
      <c r="H1017" s="10"/>
      <c r="I1017" s="10"/>
      <c r="J1017" s="10"/>
      <c r="K1017" s="118"/>
      <c r="L1017" s="24"/>
    </row>
    <row r="1018" spans="1:12" x14ac:dyDescent="0.25">
      <c r="B1018" s="127" t="s">
        <v>9</v>
      </c>
      <c r="C1018" s="22">
        <v>72093806</v>
      </c>
      <c r="D1018" s="23">
        <v>43466</v>
      </c>
      <c r="E1018" s="10">
        <v>162</v>
      </c>
      <c r="F1018" s="10">
        <v>172</v>
      </c>
      <c r="G1018" s="10">
        <f>F1018-E1018</f>
        <v>10</v>
      </c>
      <c r="H1018" s="10"/>
      <c r="I1018" s="10"/>
      <c r="J1018" s="10"/>
      <c r="K1018" s="118"/>
      <c r="L1018" s="24"/>
    </row>
    <row r="1019" spans="1:12" x14ac:dyDescent="0.25">
      <c r="B1019" s="127" t="s">
        <v>9</v>
      </c>
      <c r="C1019" s="22">
        <v>72098009</v>
      </c>
      <c r="D1019" s="23">
        <v>43466</v>
      </c>
      <c r="E1019" s="10">
        <v>193</v>
      </c>
      <c r="F1019" s="10">
        <v>203</v>
      </c>
      <c r="G1019" s="10">
        <f>F1019-E1019</f>
        <v>10</v>
      </c>
      <c r="H1019" s="10"/>
      <c r="I1019" s="10"/>
      <c r="J1019" s="10"/>
      <c r="K1019" s="118"/>
      <c r="L1019" s="24"/>
    </row>
    <row r="1020" spans="1:12" x14ac:dyDescent="0.25">
      <c r="B1020" s="127" t="s">
        <v>10</v>
      </c>
      <c r="C1020" s="22">
        <v>72092304</v>
      </c>
      <c r="D1020" s="23">
        <v>42736</v>
      </c>
      <c r="E1020" s="10"/>
      <c r="F1020" s="10"/>
      <c r="G1020" s="10"/>
      <c r="H1020" s="10">
        <v>209</v>
      </c>
      <c r="I1020" s="10">
        <v>222</v>
      </c>
      <c r="J1020" s="10">
        <f>I1020-H1020</f>
        <v>13</v>
      </c>
      <c r="K1020" s="118"/>
      <c r="L1020" s="24"/>
    </row>
    <row r="1021" spans="1:12" x14ac:dyDescent="0.25">
      <c r="B1021" s="127" t="s">
        <v>10</v>
      </c>
      <c r="C1021" s="22">
        <v>72092809</v>
      </c>
      <c r="D1021" s="23">
        <v>42736</v>
      </c>
      <c r="E1021" s="10"/>
      <c r="F1021" s="10"/>
      <c r="G1021" s="10"/>
      <c r="H1021" s="10">
        <v>127</v>
      </c>
      <c r="I1021" s="10">
        <v>132</v>
      </c>
      <c r="J1021" s="10">
        <f>I1021-H1021</f>
        <v>5</v>
      </c>
      <c r="K1021" s="118"/>
      <c r="L1021" s="24"/>
    </row>
    <row r="1022" spans="1:12" x14ac:dyDescent="0.25">
      <c r="A1022" s="8">
        <v>355</v>
      </c>
      <c r="B1022" s="127" t="s">
        <v>447</v>
      </c>
      <c r="C1022" s="22"/>
      <c r="D1022" s="23"/>
      <c r="E1022" s="10"/>
      <c r="F1022" s="10"/>
      <c r="G1022" s="10"/>
      <c r="H1022" s="10"/>
      <c r="I1022" s="10"/>
      <c r="J1022" s="10"/>
      <c r="K1022" s="118"/>
      <c r="L1022" s="10"/>
    </row>
    <row r="1023" spans="1:12" x14ac:dyDescent="0.25">
      <c r="B1023" s="127" t="s">
        <v>9</v>
      </c>
      <c r="C1023" s="22">
        <v>456404</v>
      </c>
      <c r="D1023" s="23">
        <v>44154</v>
      </c>
      <c r="E1023" s="45">
        <v>189</v>
      </c>
      <c r="F1023" s="10">
        <v>200</v>
      </c>
      <c r="G1023" s="45">
        <f>F1023-E1023</f>
        <v>11</v>
      </c>
      <c r="H1023" s="45"/>
      <c r="I1023" s="45"/>
      <c r="J1023" s="45"/>
      <c r="K1023" s="118"/>
      <c r="L1023" s="10"/>
    </row>
    <row r="1024" spans="1:12" x14ac:dyDescent="0.25">
      <c r="B1024" s="127" t="s">
        <v>10</v>
      </c>
      <c r="C1024" s="22">
        <v>996406</v>
      </c>
      <c r="D1024" s="23">
        <v>43423</v>
      </c>
      <c r="E1024" s="45"/>
      <c r="F1024" s="45"/>
      <c r="G1024" s="45"/>
      <c r="H1024" s="45">
        <v>200</v>
      </c>
      <c r="I1024" s="10">
        <v>216</v>
      </c>
      <c r="J1024" s="45">
        <f>I1024-H1024</f>
        <v>16</v>
      </c>
      <c r="K1024" s="118"/>
      <c r="L1024" s="10"/>
    </row>
    <row r="1025" spans="1:15" x14ac:dyDescent="0.25">
      <c r="A1025" s="8">
        <v>356</v>
      </c>
      <c r="B1025" s="127" t="s">
        <v>131</v>
      </c>
      <c r="C1025" s="22"/>
      <c r="D1025" s="23"/>
      <c r="E1025" s="10"/>
      <c r="F1025" s="10"/>
      <c r="G1025" s="10"/>
      <c r="H1025" s="45"/>
      <c r="I1025" s="45"/>
      <c r="J1025" s="45"/>
      <c r="K1025" s="118"/>
      <c r="L1025" s="10"/>
    </row>
    <row r="1026" spans="1:15" x14ac:dyDescent="0.25">
      <c r="B1026" s="127" t="s">
        <v>9</v>
      </c>
      <c r="C1026" s="22">
        <v>50041702</v>
      </c>
      <c r="D1026" s="23">
        <v>43725</v>
      </c>
      <c r="E1026" s="45">
        <v>161</v>
      </c>
      <c r="F1026" s="10">
        <v>167</v>
      </c>
      <c r="G1026" s="10">
        <f>F1026-E1026</f>
        <v>6</v>
      </c>
      <c r="H1026" s="45"/>
      <c r="I1026" s="45"/>
      <c r="J1026" s="45"/>
      <c r="K1026" s="118"/>
      <c r="L1026" s="10"/>
    </row>
    <row r="1027" spans="1:15" x14ac:dyDescent="0.25">
      <c r="B1027" s="127" t="s">
        <v>10</v>
      </c>
      <c r="C1027" s="22">
        <v>49928205</v>
      </c>
      <c r="D1027" s="23">
        <v>42995</v>
      </c>
      <c r="E1027" s="45"/>
      <c r="F1027" s="45"/>
      <c r="G1027" s="10"/>
      <c r="H1027" s="45">
        <v>221</v>
      </c>
      <c r="I1027" s="10">
        <v>229</v>
      </c>
      <c r="J1027" s="45">
        <f>I1027-H1027</f>
        <v>8</v>
      </c>
      <c r="K1027" s="118"/>
      <c r="L1027" s="10"/>
    </row>
    <row r="1028" spans="1:15" x14ac:dyDescent="0.25">
      <c r="A1028" s="8">
        <v>357</v>
      </c>
      <c r="B1028" s="127" t="s">
        <v>518</v>
      </c>
      <c r="C1028" s="95" t="s">
        <v>480</v>
      </c>
      <c r="D1028" s="95" t="s">
        <v>325</v>
      </c>
      <c r="E1028" s="96"/>
      <c r="F1028" s="96"/>
      <c r="G1028" s="96"/>
      <c r="H1028" s="96"/>
      <c r="I1028" s="96"/>
      <c r="J1028" s="96"/>
      <c r="K1028" s="155">
        <v>2</v>
      </c>
      <c r="L1028" s="10"/>
    </row>
    <row r="1029" spans="1:15" x14ac:dyDescent="0.25">
      <c r="B1029" s="127" t="s">
        <v>9</v>
      </c>
      <c r="C1029" s="22">
        <v>11676507</v>
      </c>
      <c r="D1029" s="23">
        <v>43538</v>
      </c>
      <c r="E1029" s="10">
        <v>155</v>
      </c>
      <c r="F1029" s="10">
        <v>155</v>
      </c>
      <c r="G1029" s="10">
        <f>F1029-E1029</f>
        <v>0</v>
      </c>
      <c r="H1029" s="10"/>
      <c r="I1029" s="10"/>
      <c r="J1029" s="10"/>
      <c r="K1029" s="118"/>
      <c r="L1029" s="10"/>
    </row>
    <row r="1030" spans="1:15" x14ac:dyDescent="0.25">
      <c r="B1030" s="127" t="s">
        <v>10</v>
      </c>
      <c r="C1030" s="22">
        <v>11674404</v>
      </c>
      <c r="D1030" s="23">
        <v>42808</v>
      </c>
      <c r="E1030" s="10"/>
      <c r="F1030" s="10"/>
      <c r="G1030" s="10"/>
      <c r="H1030" s="10">
        <v>163</v>
      </c>
      <c r="I1030" s="10">
        <v>163</v>
      </c>
      <c r="J1030" s="10">
        <f>I1030-H1030</f>
        <v>0</v>
      </c>
      <c r="K1030" s="118"/>
      <c r="L1030" s="10"/>
    </row>
    <row r="1031" spans="1:15" x14ac:dyDescent="0.25">
      <c r="A1031" s="8">
        <v>358</v>
      </c>
      <c r="B1031" s="127" t="s">
        <v>5</v>
      </c>
      <c r="C1031" s="22"/>
      <c r="D1031" s="23"/>
      <c r="E1031" s="10"/>
      <c r="F1031" s="10"/>
      <c r="G1031" s="10"/>
      <c r="H1031" s="10"/>
      <c r="I1031" s="10"/>
      <c r="J1031" s="10"/>
      <c r="K1031" s="151"/>
      <c r="L1031" s="10"/>
    </row>
    <row r="1032" spans="1:15" x14ac:dyDescent="0.25">
      <c r="B1032" s="127" t="s">
        <v>9</v>
      </c>
      <c r="C1032" s="22">
        <v>1343606</v>
      </c>
      <c r="D1032" s="23">
        <v>43762</v>
      </c>
      <c r="E1032" s="10">
        <v>57</v>
      </c>
      <c r="F1032" s="10">
        <v>57</v>
      </c>
      <c r="G1032" s="10">
        <f>F1032-E1032</f>
        <v>0</v>
      </c>
      <c r="H1032" s="10"/>
      <c r="I1032" s="10"/>
      <c r="J1032" s="10"/>
      <c r="K1032" s="151"/>
      <c r="L1032" s="10"/>
    </row>
    <row r="1033" spans="1:15" x14ac:dyDescent="0.25">
      <c r="B1033" s="127" t="s">
        <v>9</v>
      </c>
      <c r="C1033" s="22">
        <v>250354</v>
      </c>
      <c r="D1033" s="23">
        <v>43762</v>
      </c>
      <c r="E1033" s="10">
        <v>13</v>
      </c>
      <c r="F1033" s="10">
        <v>14</v>
      </c>
      <c r="G1033" s="10">
        <f>F1033-E1033</f>
        <v>1</v>
      </c>
      <c r="H1033" s="10"/>
      <c r="I1033" s="10"/>
      <c r="J1033" s="10"/>
      <c r="K1033" s="151"/>
      <c r="L1033" s="10"/>
    </row>
    <row r="1034" spans="1:15" x14ac:dyDescent="0.25">
      <c r="B1034" s="127" t="s">
        <v>10</v>
      </c>
      <c r="C1034" s="22">
        <v>1349608</v>
      </c>
      <c r="D1034" s="23">
        <v>43032</v>
      </c>
      <c r="E1034" s="10"/>
      <c r="F1034" s="10"/>
      <c r="G1034" s="10"/>
      <c r="H1034" s="10">
        <v>67</v>
      </c>
      <c r="I1034" s="10">
        <v>67</v>
      </c>
      <c r="J1034" s="10">
        <f>I1034-H1034</f>
        <v>0</v>
      </c>
      <c r="K1034" s="151"/>
      <c r="L1034" s="10"/>
    </row>
    <row r="1035" spans="1:15" x14ac:dyDescent="0.25">
      <c r="B1035" s="127" t="s">
        <v>10</v>
      </c>
      <c r="C1035" s="22">
        <v>384097</v>
      </c>
      <c r="D1035" s="23">
        <v>43032</v>
      </c>
      <c r="E1035" s="10"/>
      <c r="F1035" s="10"/>
      <c r="G1035" s="10"/>
      <c r="H1035" s="10">
        <v>16</v>
      </c>
      <c r="I1035" s="10">
        <v>17</v>
      </c>
      <c r="J1035" s="10">
        <f>I1035-H1035</f>
        <v>1</v>
      </c>
      <c r="K1035" s="151"/>
      <c r="L1035" s="10"/>
    </row>
    <row r="1036" spans="1:15" s="6" customFormat="1" x14ac:dyDescent="0.25">
      <c r="A1036" s="8">
        <v>359</v>
      </c>
      <c r="B1036" s="127"/>
      <c r="C1036" s="25"/>
      <c r="D1036" s="40"/>
      <c r="E1036" s="13"/>
      <c r="F1036" s="13"/>
      <c r="G1036" s="10"/>
      <c r="H1036" s="13"/>
      <c r="I1036" s="13"/>
      <c r="J1036" s="13"/>
      <c r="K1036" s="150">
        <v>3</v>
      </c>
      <c r="L1036" s="13"/>
      <c r="N1036" s="2"/>
      <c r="O1036" s="2"/>
    </row>
    <row r="1037" spans="1:15" s="6" customFormat="1" x14ac:dyDescent="0.25">
      <c r="A1037" s="8">
        <v>360</v>
      </c>
      <c r="B1037" s="127" t="s">
        <v>356</v>
      </c>
      <c r="C1037" s="136" t="s">
        <v>537</v>
      </c>
      <c r="D1037" s="134"/>
      <c r="E1037" s="46"/>
      <c r="F1037" s="46"/>
      <c r="G1037" s="10"/>
      <c r="H1037" s="46"/>
      <c r="I1037" s="46"/>
      <c r="J1037" s="46"/>
      <c r="K1037" s="118"/>
      <c r="L1037" s="13"/>
      <c r="N1037" s="2"/>
      <c r="O1037" s="2"/>
    </row>
    <row r="1038" spans="1:15" s="6" customFormat="1" x14ac:dyDescent="0.25">
      <c r="A1038" s="8"/>
      <c r="B1038" s="127" t="s">
        <v>9</v>
      </c>
      <c r="C1038" s="25">
        <v>5988604</v>
      </c>
      <c r="D1038" s="34">
        <v>44429</v>
      </c>
      <c r="E1038" s="13">
        <v>1</v>
      </c>
      <c r="F1038" s="10">
        <v>1</v>
      </c>
      <c r="G1038" s="10">
        <f>F1038-E1038</f>
        <v>0</v>
      </c>
      <c r="H1038" s="13"/>
      <c r="I1038" s="13"/>
      <c r="J1038" s="13"/>
      <c r="K1038" s="118"/>
      <c r="L1038" s="13"/>
      <c r="N1038" s="2"/>
      <c r="O1038" s="2"/>
    </row>
    <row r="1039" spans="1:15" s="6" customFormat="1" x14ac:dyDescent="0.25">
      <c r="A1039" s="8"/>
      <c r="B1039" s="127" t="s">
        <v>10</v>
      </c>
      <c r="C1039" s="25">
        <v>5985207</v>
      </c>
      <c r="D1039" s="34">
        <v>43698</v>
      </c>
      <c r="E1039" s="13"/>
      <c r="F1039" s="13"/>
      <c r="G1039" s="10"/>
      <c r="H1039" s="13">
        <v>2</v>
      </c>
      <c r="I1039" s="10">
        <v>2</v>
      </c>
      <c r="J1039" s="13">
        <f>I1039-H1039</f>
        <v>0</v>
      </c>
      <c r="K1039" s="118"/>
      <c r="L1039" s="13"/>
      <c r="N1039" s="2"/>
      <c r="O1039" s="2"/>
    </row>
    <row r="1040" spans="1:15" s="6" customFormat="1" x14ac:dyDescent="0.25">
      <c r="A1040" s="8">
        <v>361</v>
      </c>
      <c r="B1040" s="127" t="s">
        <v>357</v>
      </c>
      <c r="C1040" s="136" t="s">
        <v>537</v>
      </c>
      <c r="D1040" s="134"/>
      <c r="E1040" s="46"/>
      <c r="F1040" s="46"/>
      <c r="G1040" s="10"/>
      <c r="H1040" s="46"/>
      <c r="I1040" s="46"/>
      <c r="J1040" s="46"/>
      <c r="K1040" s="118"/>
      <c r="L1040" s="13"/>
      <c r="N1040" s="2"/>
      <c r="O1040" s="2"/>
    </row>
    <row r="1041" spans="1:15" s="6" customFormat="1" x14ac:dyDescent="0.25">
      <c r="A1041" s="8"/>
      <c r="B1041" s="127" t="s">
        <v>9</v>
      </c>
      <c r="C1041" s="25">
        <v>1443000</v>
      </c>
      <c r="D1041" s="34">
        <v>43777</v>
      </c>
      <c r="E1041" s="13">
        <v>3</v>
      </c>
      <c r="F1041" s="10">
        <v>3</v>
      </c>
      <c r="G1041" s="10">
        <f>F1041-E1041</f>
        <v>0</v>
      </c>
      <c r="H1041" s="13"/>
      <c r="I1041" s="13"/>
      <c r="J1041" s="13"/>
      <c r="K1041" s="118"/>
      <c r="L1041" s="13"/>
      <c r="N1041" s="2"/>
      <c r="O1041" s="2"/>
    </row>
    <row r="1042" spans="1:15" s="6" customFormat="1" x14ac:dyDescent="0.25">
      <c r="A1042" s="8"/>
      <c r="B1042" s="127" t="s">
        <v>10</v>
      </c>
      <c r="C1042" s="25">
        <v>1451906</v>
      </c>
      <c r="D1042" s="34">
        <v>43047</v>
      </c>
      <c r="E1042" s="13"/>
      <c r="F1042" s="13"/>
      <c r="G1042" s="10"/>
      <c r="H1042" s="13">
        <v>2</v>
      </c>
      <c r="I1042" s="10">
        <v>2</v>
      </c>
      <c r="J1042" s="13">
        <f>I1042-H1042</f>
        <v>0</v>
      </c>
      <c r="K1042" s="118"/>
      <c r="L1042" s="13"/>
      <c r="N1042" s="2"/>
      <c r="O1042" s="2"/>
    </row>
    <row r="1043" spans="1:15" s="6" customFormat="1" x14ac:dyDescent="0.25">
      <c r="A1043" s="8">
        <v>362</v>
      </c>
      <c r="B1043" s="127" t="s">
        <v>130</v>
      </c>
      <c r="C1043" s="25"/>
      <c r="D1043" s="34"/>
      <c r="E1043" s="13"/>
      <c r="F1043" s="13"/>
      <c r="G1043" s="10"/>
      <c r="H1043" s="13"/>
      <c r="I1043" s="13"/>
      <c r="J1043" s="13"/>
      <c r="K1043" s="118"/>
      <c r="L1043" s="13"/>
      <c r="N1043" s="2"/>
      <c r="O1043" s="2"/>
    </row>
    <row r="1044" spans="1:15" s="6" customFormat="1" x14ac:dyDescent="0.25">
      <c r="A1044" s="8"/>
      <c r="B1044" s="127" t="s">
        <v>9</v>
      </c>
      <c r="C1044" s="25">
        <v>121983000</v>
      </c>
      <c r="D1044" s="34">
        <v>43769</v>
      </c>
      <c r="E1044" s="13">
        <v>133</v>
      </c>
      <c r="F1044" s="10">
        <v>139</v>
      </c>
      <c r="G1044" s="10">
        <f>F1044-E1044</f>
        <v>6</v>
      </c>
      <c r="H1044" s="13"/>
      <c r="I1044" s="13"/>
      <c r="J1044" s="13"/>
      <c r="K1044" s="118"/>
      <c r="L1044" s="13"/>
      <c r="N1044" s="2"/>
      <c r="O1044" s="2"/>
    </row>
    <row r="1045" spans="1:15" s="6" customFormat="1" x14ac:dyDescent="0.25">
      <c r="A1045" s="8"/>
      <c r="B1045" s="127" t="s">
        <v>10</v>
      </c>
      <c r="C1045" s="25">
        <v>121985202</v>
      </c>
      <c r="D1045" s="34">
        <v>43039</v>
      </c>
      <c r="E1045" s="13"/>
      <c r="F1045" s="13"/>
      <c r="G1045" s="10"/>
      <c r="H1045" s="13">
        <v>108</v>
      </c>
      <c r="I1045" s="10">
        <v>113</v>
      </c>
      <c r="J1045" s="13">
        <f>I1045-H1045</f>
        <v>5</v>
      </c>
      <c r="K1045" s="118"/>
      <c r="L1045" s="13"/>
      <c r="N1045" s="2"/>
      <c r="O1045" s="2"/>
    </row>
    <row r="1046" spans="1:15" s="6" customFormat="1" x14ac:dyDescent="0.25">
      <c r="A1046" s="8">
        <v>363</v>
      </c>
      <c r="B1046" s="127" t="s">
        <v>129</v>
      </c>
      <c r="C1046" s="25"/>
      <c r="D1046" s="34"/>
      <c r="E1046" s="13"/>
      <c r="F1046" s="13"/>
      <c r="G1046" s="10"/>
      <c r="H1046" s="13"/>
      <c r="I1046" s="13"/>
      <c r="J1046" s="13"/>
      <c r="K1046" s="118"/>
      <c r="L1046" s="13"/>
      <c r="N1046" s="2"/>
      <c r="O1046" s="2"/>
    </row>
    <row r="1047" spans="1:15" s="6" customFormat="1" x14ac:dyDescent="0.25">
      <c r="A1047" s="8"/>
      <c r="B1047" s="127" t="s">
        <v>9</v>
      </c>
      <c r="C1047" s="25">
        <v>8819902</v>
      </c>
      <c r="D1047" s="34">
        <v>43466</v>
      </c>
      <c r="E1047" s="13">
        <v>139</v>
      </c>
      <c r="F1047" s="10">
        <v>143</v>
      </c>
      <c r="G1047" s="10">
        <f>F1047-E1047</f>
        <v>4</v>
      </c>
      <c r="H1047" s="13"/>
      <c r="I1047" s="13"/>
      <c r="J1047" s="13"/>
      <c r="K1047" s="118"/>
      <c r="L1047" s="13"/>
      <c r="N1047" s="2"/>
      <c r="O1047" s="2"/>
    </row>
    <row r="1048" spans="1:15" s="6" customFormat="1" x14ac:dyDescent="0.25">
      <c r="A1048" s="8"/>
      <c r="B1048" s="127" t="s">
        <v>9</v>
      </c>
      <c r="C1048" s="25">
        <v>11605101</v>
      </c>
      <c r="D1048" s="34">
        <v>43466</v>
      </c>
      <c r="E1048" s="13">
        <v>1</v>
      </c>
      <c r="F1048" s="10">
        <v>1</v>
      </c>
      <c r="G1048" s="10">
        <f>F1048-E1048</f>
        <v>0</v>
      </c>
      <c r="H1048" s="13"/>
      <c r="I1048" s="13"/>
      <c r="J1048" s="13"/>
      <c r="K1048" s="118"/>
      <c r="L1048" s="13"/>
      <c r="N1048" s="2"/>
      <c r="O1048" s="2"/>
    </row>
    <row r="1049" spans="1:15" s="6" customFormat="1" x14ac:dyDescent="0.25">
      <c r="A1049" s="8"/>
      <c r="B1049" s="127" t="s">
        <v>10</v>
      </c>
      <c r="C1049" s="25">
        <v>7381103</v>
      </c>
      <c r="D1049" s="34">
        <v>42736</v>
      </c>
      <c r="E1049" s="13"/>
      <c r="F1049" s="13"/>
      <c r="G1049" s="10"/>
      <c r="H1049" s="13">
        <v>189</v>
      </c>
      <c r="I1049" s="10">
        <v>193</v>
      </c>
      <c r="J1049" s="13">
        <f>I1049-H1049</f>
        <v>4</v>
      </c>
      <c r="K1049" s="118"/>
      <c r="L1049" s="13"/>
      <c r="N1049" s="2"/>
      <c r="O1049" s="2"/>
    </row>
    <row r="1050" spans="1:15" s="6" customFormat="1" x14ac:dyDescent="0.25">
      <c r="A1050" s="8"/>
      <c r="B1050" s="127" t="s">
        <v>10</v>
      </c>
      <c r="C1050" s="25">
        <v>35239801</v>
      </c>
      <c r="D1050" s="34">
        <v>42736</v>
      </c>
      <c r="E1050" s="13"/>
      <c r="F1050" s="13"/>
      <c r="G1050" s="10"/>
      <c r="H1050" s="13">
        <v>1</v>
      </c>
      <c r="I1050" s="10">
        <v>1</v>
      </c>
      <c r="J1050" s="13">
        <f>I1050-H1050</f>
        <v>0</v>
      </c>
      <c r="K1050" s="118"/>
      <c r="L1050" s="13"/>
      <c r="N1050" s="2"/>
      <c r="O1050" s="2"/>
    </row>
    <row r="1051" spans="1:15" s="6" customFormat="1" x14ac:dyDescent="0.25">
      <c r="A1051" s="8">
        <v>364</v>
      </c>
      <c r="B1051" s="127" t="s">
        <v>128</v>
      </c>
      <c r="C1051" s="25"/>
      <c r="D1051" s="34"/>
      <c r="E1051" s="13"/>
      <c r="F1051" s="13"/>
      <c r="G1051" s="10"/>
      <c r="H1051" s="13"/>
      <c r="I1051" s="13"/>
      <c r="J1051" s="13"/>
      <c r="K1051" s="150">
        <v>3</v>
      </c>
      <c r="L1051" s="13"/>
      <c r="N1051" s="2"/>
      <c r="O1051" s="2"/>
    </row>
    <row r="1052" spans="1:15" s="6" customFormat="1" ht="28.5" x14ac:dyDescent="0.25">
      <c r="A1052" s="8">
        <v>365</v>
      </c>
      <c r="B1052" s="185" t="s">
        <v>493</v>
      </c>
      <c r="C1052" s="77" t="s">
        <v>480</v>
      </c>
      <c r="D1052" s="75" t="s">
        <v>325</v>
      </c>
      <c r="E1052" s="76" t="s">
        <v>499</v>
      </c>
      <c r="F1052" s="76"/>
      <c r="G1052" s="76"/>
      <c r="H1052" s="76"/>
      <c r="I1052" s="76"/>
      <c r="J1052" s="76"/>
      <c r="K1052" s="162">
        <v>1</v>
      </c>
      <c r="L1052" s="13"/>
      <c r="N1052" s="2"/>
      <c r="O1052" s="2"/>
    </row>
    <row r="1053" spans="1:15" s="6" customFormat="1" x14ac:dyDescent="0.25">
      <c r="A1053" s="8"/>
      <c r="B1053" s="127" t="s">
        <v>9</v>
      </c>
      <c r="C1053" s="25">
        <v>91824801</v>
      </c>
      <c r="D1053" s="34">
        <v>43486</v>
      </c>
      <c r="E1053" s="13">
        <v>8</v>
      </c>
      <c r="F1053" s="10">
        <v>8</v>
      </c>
      <c r="G1053" s="10">
        <f>F1053-E1053</f>
        <v>0</v>
      </c>
      <c r="H1053" s="13"/>
      <c r="I1053" s="13"/>
      <c r="J1053" s="13"/>
      <c r="K1053" s="118"/>
      <c r="L1053" s="13"/>
      <c r="N1053" s="2"/>
      <c r="O1053" s="2"/>
    </row>
    <row r="1054" spans="1:15" s="6" customFormat="1" x14ac:dyDescent="0.25">
      <c r="A1054" s="8"/>
      <c r="B1054" s="127" t="s">
        <v>10</v>
      </c>
      <c r="C1054" s="25">
        <v>91817001</v>
      </c>
      <c r="D1054" s="34">
        <v>42756</v>
      </c>
      <c r="E1054" s="13"/>
      <c r="F1054" s="13"/>
      <c r="G1054" s="10"/>
      <c r="H1054" s="13">
        <v>5</v>
      </c>
      <c r="I1054" s="10">
        <v>5</v>
      </c>
      <c r="J1054" s="13">
        <f>I1054-H1054</f>
        <v>0</v>
      </c>
      <c r="K1054" s="118"/>
      <c r="L1054" s="13"/>
      <c r="N1054" s="2"/>
      <c r="O1054" s="2"/>
    </row>
    <row r="1055" spans="1:15" x14ac:dyDescent="0.25">
      <c r="A1055" s="8">
        <v>366</v>
      </c>
      <c r="B1055" s="127" t="s">
        <v>127</v>
      </c>
      <c r="C1055" s="22"/>
      <c r="D1055" s="23"/>
      <c r="E1055" s="10"/>
      <c r="F1055" s="10"/>
      <c r="G1055" s="10"/>
      <c r="H1055" s="10"/>
      <c r="I1055" s="10"/>
      <c r="J1055" s="10"/>
      <c r="K1055" s="150">
        <v>1</v>
      </c>
      <c r="L1055" s="10"/>
    </row>
    <row r="1056" spans="1:15" x14ac:dyDescent="0.25">
      <c r="A1056" s="8">
        <v>367</v>
      </c>
      <c r="B1056" s="127" t="s">
        <v>126</v>
      </c>
      <c r="C1056" s="22"/>
      <c r="D1056" s="23"/>
      <c r="E1056" s="10"/>
      <c r="F1056" s="10"/>
      <c r="G1056" s="10"/>
      <c r="H1056" s="10"/>
      <c r="I1056" s="10"/>
      <c r="J1056" s="10"/>
      <c r="K1056" s="118"/>
      <c r="L1056" s="10"/>
    </row>
    <row r="1057" spans="1:12" x14ac:dyDescent="0.25">
      <c r="B1057" s="127" t="s">
        <v>9</v>
      </c>
      <c r="C1057" s="22">
        <v>96800</v>
      </c>
      <c r="D1057" s="23">
        <v>43689</v>
      </c>
      <c r="E1057" s="45">
        <v>158</v>
      </c>
      <c r="F1057" s="10">
        <v>170</v>
      </c>
      <c r="G1057" s="45">
        <f>F1057-E1057</f>
        <v>12</v>
      </c>
      <c r="H1057" s="45"/>
      <c r="I1057" s="45"/>
      <c r="J1057" s="45"/>
      <c r="K1057" s="118"/>
      <c r="L1057" s="10"/>
    </row>
    <row r="1058" spans="1:12" x14ac:dyDescent="0.25">
      <c r="B1058" s="127" t="s">
        <v>10</v>
      </c>
      <c r="C1058" s="22">
        <v>60187</v>
      </c>
      <c r="D1058" s="23">
        <v>42959</v>
      </c>
      <c r="E1058" s="45"/>
      <c r="F1058" s="45"/>
      <c r="G1058" s="45"/>
      <c r="H1058" s="45">
        <v>102</v>
      </c>
      <c r="I1058" s="10">
        <v>112</v>
      </c>
      <c r="J1058" s="45">
        <f>I1058-H1058</f>
        <v>10</v>
      </c>
      <c r="K1058" s="118"/>
      <c r="L1058" s="10"/>
    </row>
    <row r="1059" spans="1:12" x14ac:dyDescent="0.25">
      <c r="A1059" s="8">
        <v>368</v>
      </c>
      <c r="B1059" s="127" t="s">
        <v>125</v>
      </c>
      <c r="C1059" s="22"/>
      <c r="D1059" s="23"/>
      <c r="E1059" s="10"/>
      <c r="F1059" s="10"/>
      <c r="G1059" s="10"/>
      <c r="H1059" s="10"/>
      <c r="I1059" s="10"/>
      <c r="J1059" s="10"/>
      <c r="K1059" s="150">
        <v>1</v>
      </c>
      <c r="L1059" s="10"/>
    </row>
    <row r="1060" spans="1:12" x14ac:dyDescent="0.25">
      <c r="A1060" s="8">
        <v>369</v>
      </c>
      <c r="B1060" s="127" t="s">
        <v>124</v>
      </c>
      <c r="C1060" s="22"/>
      <c r="D1060" s="49"/>
      <c r="E1060" s="10"/>
      <c r="F1060" s="10"/>
      <c r="G1060" s="10"/>
      <c r="H1060" s="10"/>
      <c r="I1060" s="10"/>
      <c r="J1060" s="10"/>
      <c r="K1060" s="118"/>
      <c r="L1060" s="24"/>
    </row>
    <row r="1061" spans="1:12" x14ac:dyDescent="0.25">
      <c r="B1061" s="127" t="s">
        <v>9</v>
      </c>
      <c r="C1061" s="22">
        <v>911607</v>
      </c>
      <c r="D1061" s="23">
        <v>43767</v>
      </c>
      <c r="E1061" s="45">
        <v>19</v>
      </c>
      <c r="F1061" s="45">
        <v>19</v>
      </c>
      <c r="G1061" s="45">
        <f>F1061-E1061</f>
        <v>0</v>
      </c>
      <c r="H1061" s="45"/>
      <c r="I1061" s="45"/>
      <c r="J1061" s="45"/>
      <c r="K1061" s="118"/>
      <c r="L1061" s="24"/>
    </row>
    <row r="1062" spans="1:12" x14ac:dyDescent="0.25">
      <c r="B1062" s="127" t="s">
        <v>9</v>
      </c>
      <c r="C1062" s="22">
        <v>911706</v>
      </c>
      <c r="D1062" s="23">
        <v>43767</v>
      </c>
      <c r="E1062" s="45">
        <v>42</v>
      </c>
      <c r="F1062" s="45">
        <v>46</v>
      </c>
      <c r="G1062" s="45">
        <f>F1062-E1062</f>
        <v>4</v>
      </c>
      <c r="H1062" s="45"/>
      <c r="I1062" s="45"/>
      <c r="J1062" s="45"/>
      <c r="K1062" s="118"/>
      <c r="L1062" s="24"/>
    </row>
    <row r="1063" spans="1:12" x14ac:dyDescent="0.25">
      <c r="B1063" s="127" t="s">
        <v>10</v>
      </c>
      <c r="C1063" s="22">
        <v>911409</v>
      </c>
      <c r="D1063" s="23">
        <v>43037</v>
      </c>
      <c r="E1063" s="45"/>
      <c r="F1063" s="45"/>
      <c r="G1063" s="45"/>
      <c r="H1063" s="45">
        <v>15</v>
      </c>
      <c r="I1063" s="45">
        <v>15</v>
      </c>
      <c r="J1063" s="45">
        <f>I1063-H1063</f>
        <v>0</v>
      </c>
      <c r="K1063" s="118"/>
      <c r="L1063" s="24"/>
    </row>
    <row r="1064" spans="1:12" x14ac:dyDescent="0.25">
      <c r="B1064" s="127" t="s">
        <v>10</v>
      </c>
      <c r="C1064" s="22">
        <v>911300</v>
      </c>
      <c r="D1064" s="23">
        <v>43037</v>
      </c>
      <c r="E1064" s="45"/>
      <c r="F1064" s="45"/>
      <c r="G1064" s="45"/>
      <c r="H1064" s="45">
        <v>29</v>
      </c>
      <c r="I1064" s="45">
        <v>33</v>
      </c>
      <c r="J1064" s="45">
        <f>I1064-H1064</f>
        <v>4</v>
      </c>
      <c r="K1064" s="118"/>
      <c r="L1064" s="24"/>
    </row>
    <row r="1065" spans="1:12" x14ac:dyDescent="0.25">
      <c r="A1065" s="8">
        <v>370</v>
      </c>
      <c r="B1065" s="127" t="s">
        <v>405</v>
      </c>
      <c r="C1065" s="22"/>
      <c r="D1065" s="44" t="s">
        <v>570</v>
      </c>
      <c r="E1065" s="10"/>
      <c r="F1065" s="10"/>
      <c r="G1065" s="10"/>
      <c r="H1065" s="10"/>
      <c r="I1065" s="10"/>
      <c r="J1065" s="10"/>
      <c r="K1065" s="118"/>
      <c r="L1065" s="10"/>
    </row>
    <row r="1066" spans="1:12" x14ac:dyDescent="0.25">
      <c r="B1066" s="127" t="s">
        <v>9</v>
      </c>
      <c r="C1066" s="22">
        <v>110055150</v>
      </c>
      <c r="D1066" s="23">
        <v>43647</v>
      </c>
      <c r="E1066" s="10">
        <v>37</v>
      </c>
      <c r="F1066" s="10">
        <v>39</v>
      </c>
      <c r="G1066" s="10">
        <f>F1066-E1066</f>
        <v>2</v>
      </c>
      <c r="H1066" s="10"/>
      <c r="I1066" s="10"/>
      <c r="J1066" s="10"/>
      <c r="K1066" s="118"/>
      <c r="L1066" s="10"/>
    </row>
    <row r="1067" spans="1:12" x14ac:dyDescent="0.25">
      <c r="B1067" s="127" t="s">
        <v>10</v>
      </c>
      <c r="C1067" s="22">
        <v>77147</v>
      </c>
      <c r="D1067" s="23">
        <v>42917</v>
      </c>
      <c r="E1067" s="10"/>
      <c r="F1067" s="10"/>
      <c r="G1067" s="10"/>
      <c r="H1067" s="10">
        <v>15</v>
      </c>
      <c r="I1067" s="10">
        <v>18</v>
      </c>
      <c r="J1067" s="10">
        <f>I1067-H1067</f>
        <v>3</v>
      </c>
      <c r="K1067" s="118"/>
      <c r="L1067" s="10"/>
    </row>
    <row r="1068" spans="1:12" x14ac:dyDescent="0.25">
      <c r="A1068" s="8">
        <v>371</v>
      </c>
      <c r="B1068" s="127" t="s">
        <v>123</v>
      </c>
      <c r="C1068" s="22"/>
      <c r="D1068" s="44" t="s">
        <v>563</v>
      </c>
      <c r="E1068" s="10"/>
      <c r="F1068" s="10"/>
      <c r="G1068" s="10"/>
      <c r="H1068" s="10"/>
      <c r="I1068" s="10"/>
      <c r="J1068" s="10"/>
      <c r="K1068" s="118"/>
      <c r="L1068" s="10"/>
    </row>
    <row r="1069" spans="1:12" x14ac:dyDescent="0.25">
      <c r="B1069" s="127" t="s">
        <v>122</v>
      </c>
      <c r="C1069" s="22"/>
      <c r="D1069" s="49"/>
      <c r="E1069" s="10"/>
      <c r="F1069" s="10"/>
      <c r="G1069" s="10"/>
      <c r="H1069" s="10"/>
      <c r="I1069" s="10"/>
      <c r="J1069" s="10"/>
      <c r="K1069" s="118"/>
      <c r="L1069" s="24"/>
    </row>
    <row r="1070" spans="1:12" x14ac:dyDescent="0.25">
      <c r="B1070" s="127" t="s">
        <v>9</v>
      </c>
      <c r="C1070" s="22">
        <v>616743</v>
      </c>
      <c r="D1070" s="23">
        <v>43948</v>
      </c>
      <c r="E1070" s="45">
        <v>130</v>
      </c>
      <c r="F1070" s="45">
        <v>136</v>
      </c>
      <c r="G1070" s="45">
        <f>F1070-E1070</f>
        <v>6</v>
      </c>
      <c r="H1070" s="45"/>
      <c r="I1070" s="45"/>
      <c r="J1070" s="45"/>
      <c r="K1070" s="118"/>
      <c r="L1070" s="24"/>
    </row>
    <row r="1071" spans="1:12" x14ac:dyDescent="0.25">
      <c r="B1071" s="127" t="s">
        <v>10</v>
      </c>
      <c r="C1071" s="22">
        <v>628377</v>
      </c>
      <c r="D1071" s="23">
        <v>43217</v>
      </c>
      <c r="E1071" s="45"/>
      <c r="F1071" s="45"/>
      <c r="G1071" s="45"/>
      <c r="H1071" s="45">
        <v>139</v>
      </c>
      <c r="I1071" s="45">
        <v>143</v>
      </c>
      <c r="J1071" s="45">
        <f>I1071-H1071</f>
        <v>4</v>
      </c>
      <c r="K1071" s="118"/>
      <c r="L1071" s="24"/>
    </row>
    <row r="1072" spans="1:12" x14ac:dyDescent="0.25">
      <c r="A1072" s="8">
        <v>372</v>
      </c>
      <c r="B1072" s="127" t="s">
        <v>121</v>
      </c>
      <c r="C1072" s="22"/>
      <c r="D1072" s="44" t="s">
        <v>570</v>
      </c>
      <c r="E1072" s="45"/>
      <c r="F1072" s="45"/>
      <c r="G1072" s="10"/>
      <c r="H1072" s="45"/>
      <c r="I1072" s="45"/>
      <c r="J1072" s="45"/>
      <c r="K1072" s="118"/>
      <c r="L1072" s="10"/>
    </row>
    <row r="1073" spans="1:12" x14ac:dyDescent="0.25">
      <c r="B1073" s="127" t="s">
        <v>9</v>
      </c>
      <c r="C1073" s="22">
        <v>110088810</v>
      </c>
      <c r="D1073" s="23">
        <v>43806</v>
      </c>
      <c r="E1073" s="45">
        <v>186</v>
      </c>
      <c r="F1073" s="45">
        <v>189</v>
      </c>
      <c r="G1073" s="45">
        <f>F1073-E1073</f>
        <v>3</v>
      </c>
      <c r="H1073" s="45"/>
      <c r="I1073" s="45"/>
      <c r="J1073" s="45"/>
      <c r="K1073" s="118"/>
      <c r="L1073" s="10"/>
    </row>
    <row r="1074" spans="1:12" x14ac:dyDescent="0.25">
      <c r="B1074" s="127" t="s">
        <v>10</v>
      </c>
      <c r="C1074" s="22">
        <v>100108639</v>
      </c>
      <c r="D1074" s="23">
        <v>43076</v>
      </c>
      <c r="E1074" s="45"/>
      <c r="F1074" s="45"/>
      <c r="G1074" s="45"/>
      <c r="H1074" s="45">
        <v>91</v>
      </c>
      <c r="I1074" s="45">
        <v>92</v>
      </c>
      <c r="J1074" s="45">
        <f>I1074-H1074</f>
        <v>1</v>
      </c>
      <c r="K1074" s="118"/>
      <c r="L1074" s="10"/>
    </row>
    <row r="1075" spans="1:12" x14ac:dyDescent="0.25">
      <c r="A1075" s="8">
        <v>373</v>
      </c>
      <c r="B1075" s="127" t="s">
        <v>120</v>
      </c>
      <c r="C1075" s="22"/>
      <c r="D1075" s="44" t="s">
        <v>563</v>
      </c>
      <c r="E1075" s="45"/>
      <c r="F1075" s="45"/>
      <c r="G1075" s="10"/>
      <c r="H1075" s="45"/>
      <c r="I1075" s="45"/>
      <c r="J1075" s="45"/>
      <c r="K1075" s="118"/>
      <c r="L1075" s="10"/>
    </row>
    <row r="1076" spans="1:12" x14ac:dyDescent="0.25">
      <c r="B1076" s="127" t="s">
        <v>9</v>
      </c>
      <c r="C1076" s="22">
        <v>110063208</v>
      </c>
      <c r="D1076" s="23">
        <v>43768</v>
      </c>
      <c r="E1076" s="45">
        <v>108</v>
      </c>
      <c r="F1076" s="45">
        <v>112</v>
      </c>
      <c r="G1076" s="45">
        <f>F1076-E1076</f>
        <v>4</v>
      </c>
      <c r="H1076" s="45"/>
      <c r="I1076" s="45"/>
      <c r="J1076" s="45"/>
      <c r="K1076" s="118"/>
      <c r="L1076" s="10"/>
    </row>
    <row r="1077" spans="1:12" x14ac:dyDescent="0.25">
      <c r="B1077" s="127" t="s">
        <v>9</v>
      </c>
      <c r="C1077" s="22">
        <v>110094448</v>
      </c>
      <c r="D1077" s="23">
        <v>43768</v>
      </c>
      <c r="E1077" s="45">
        <v>27</v>
      </c>
      <c r="F1077" s="45">
        <v>28</v>
      </c>
      <c r="G1077" s="45">
        <f>F1077-E1077</f>
        <v>1</v>
      </c>
      <c r="H1077" s="45"/>
      <c r="I1077" s="45"/>
      <c r="J1077" s="45"/>
      <c r="K1077" s="118"/>
      <c r="L1077" s="10"/>
    </row>
    <row r="1078" spans="1:12" x14ac:dyDescent="0.25">
      <c r="B1078" s="127" t="s">
        <v>10</v>
      </c>
      <c r="C1078" s="22">
        <v>110106433</v>
      </c>
      <c r="D1078" s="23">
        <v>43038</v>
      </c>
      <c r="E1078" s="45"/>
      <c r="F1078" s="45"/>
      <c r="G1078" s="45"/>
      <c r="H1078" s="45">
        <v>99</v>
      </c>
      <c r="I1078" s="45">
        <v>103</v>
      </c>
      <c r="J1078" s="45">
        <f>I1078-H1078</f>
        <v>4</v>
      </c>
      <c r="K1078" s="118"/>
      <c r="L1078" s="10"/>
    </row>
    <row r="1079" spans="1:12" x14ac:dyDescent="0.25">
      <c r="B1079" s="127" t="s">
        <v>10</v>
      </c>
      <c r="C1079" s="22">
        <v>110042294</v>
      </c>
      <c r="D1079" s="23">
        <v>43038</v>
      </c>
      <c r="E1079" s="45"/>
      <c r="F1079" s="45"/>
      <c r="G1079" s="45"/>
      <c r="H1079" s="45">
        <v>25</v>
      </c>
      <c r="I1079" s="45">
        <v>26</v>
      </c>
      <c r="J1079" s="45">
        <f>I1079-H1079</f>
        <v>1</v>
      </c>
      <c r="K1079" s="118"/>
      <c r="L1079" s="10"/>
    </row>
    <row r="1080" spans="1:12" x14ac:dyDescent="0.25">
      <c r="A1080" s="8">
        <v>374</v>
      </c>
      <c r="B1080" s="127"/>
      <c r="C1080" s="22"/>
      <c r="D1080" s="23"/>
      <c r="E1080" s="10"/>
      <c r="F1080" s="10"/>
      <c r="G1080" s="10"/>
      <c r="H1080" s="10"/>
      <c r="I1080" s="10"/>
      <c r="J1080" s="10"/>
      <c r="K1080" s="150">
        <v>1</v>
      </c>
      <c r="L1080" s="10"/>
    </row>
    <row r="1081" spans="1:12" x14ac:dyDescent="0.25">
      <c r="A1081" s="8">
        <v>375</v>
      </c>
      <c r="B1081" s="127" t="s">
        <v>119</v>
      </c>
      <c r="C1081" s="22"/>
      <c r="D1081" s="23"/>
      <c r="E1081" s="10"/>
      <c r="F1081" s="10"/>
      <c r="G1081" s="10"/>
      <c r="H1081" s="10"/>
      <c r="I1081" s="10"/>
      <c r="J1081" s="10"/>
      <c r="K1081" s="126"/>
      <c r="L1081" s="10"/>
    </row>
    <row r="1082" spans="1:12" x14ac:dyDescent="0.25">
      <c r="B1082" s="127" t="s">
        <v>118</v>
      </c>
      <c r="C1082" s="22"/>
      <c r="D1082" s="23"/>
      <c r="E1082" s="10"/>
      <c r="F1082" s="10"/>
      <c r="G1082" s="10"/>
      <c r="H1082" s="10"/>
      <c r="I1082" s="10"/>
      <c r="J1082" s="10"/>
      <c r="K1082" s="126"/>
      <c r="L1082" s="24"/>
    </row>
    <row r="1083" spans="1:12" x14ac:dyDescent="0.25">
      <c r="B1083" s="127" t="s">
        <v>9</v>
      </c>
      <c r="C1083" s="22">
        <v>301243207</v>
      </c>
      <c r="D1083" s="23">
        <v>43739</v>
      </c>
      <c r="E1083" s="10">
        <v>113</v>
      </c>
      <c r="F1083" s="10">
        <v>117</v>
      </c>
      <c r="G1083" s="10">
        <f>F1083-E1083</f>
        <v>4</v>
      </c>
      <c r="H1083" s="10"/>
      <c r="I1083" s="10"/>
      <c r="J1083" s="10"/>
      <c r="K1083" s="118"/>
      <c r="L1083" s="24"/>
    </row>
    <row r="1084" spans="1:12" x14ac:dyDescent="0.25">
      <c r="B1084" s="127" t="s">
        <v>10</v>
      </c>
      <c r="C1084" s="22">
        <v>3112427207</v>
      </c>
      <c r="D1084" s="23">
        <v>43010</v>
      </c>
      <c r="E1084" s="10"/>
      <c r="F1084" s="10"/>
      <c r="G1084" s="10"/>
      <c r="H1084" s="10">
        <v>87</v>
      </c>
      <c r="I1084" s="10">
        <v>90</v>
      </c>
      <c r="J1084" s="10">
        <f>I1084-H1084</f>
        <v>3</v>
      </c>
      <c r="K1084" s="118"/>
      <c r="L1084" s="24"/>
    </row>
    <row r="1085" spans="1:12" x14ac:dyDescent="0.25">
      <c r="A1085" s="8">
        <v>376</v>
      </c>
      <c r="B1085" s="127" t="s">
        <v>117</v>
      </c>
      <c r="C1085" s="22"/>
      <c r="D1085" s="23"/>
      <c r="E1085" s="10"/>
      <c r="F1085" s="10"/>
      <c r="G1085" s="10"/>
      <c r="H1085" s="10"/>
      <c r="I1085" s="10"/>
      <c r="J1085" s="10"/>
      <c r="K1085" s="118"/>
      <c r="L1085" s="10"/>
    </row>
    <row r="1086" spans="1:12" x14ac:dyDescent="0.25">
      <c r="B1086" s="127" t="s">
        <v>9</v>
      </c>
      <c r="C1086" s="22">
        <v>2313934</v>
      </c>
      <c r="D1086" s="23">
        <v>43709</v>
      </c>
      <c r="E1086" s="10">
        <v>189</v>
      </c>
      <c r="F1086" s="10">
        <v>194</v>
      </c>
      <c r="G1086" s="10">
        <f>F1086-E1086</f>
        <v>5</v>
      </c>
      <c r="H1086" s="10"/>
      <c r="I1086" s="10"/>
      <c r="J1086" s="10"/>
      <c r="K1086" s="118"/>
      <c r="L1086" s="10"/>
    </row>
    <row r="1087" spans="1:12" x14ac:dyDescent="0.25">
      <c r="B1087" s="127" t="s">
        <v>10</v>
      </c>
      <c r="C1087" s="22">
        <v>2255075</v>
      </c>
      <c r="D1087" s="23">
        <v>42979</v>
      </c>
      <c r="E1087" s="10"/>
      <c r="F1087" s="10"/>
      <c r="G1087" s="10"/>
      <c r="H1087" s="10">
        <v>150</v>
      </c>
      <c r="I1087" s="10">
        <v>153</v>
      </c>
      <c r="J1087" s="10">
        <f>I1087-H1087</f>
        <v>3</v>
      </c>
      <c r="K1087" s="118"/>
      <c r="L1087" s="10"/>
    </row>
    <row r="1088" spans="1:12" x14ac:dyDescent="0.25">
      <c r="A1088" s="8">
        <v>377</v>
      </c>
      <c r="B1088" s="127" t="s">
        <v>14</v>
      </c>
      <c r="C1088" s="22"/>
      <c r="D1088" s="44" t="s">
        <v>570</v>
      </c>
      <c r="E1088" s="22"/>
      <c r="F1088" s="22"/>
      <c r="G1088" s="10"/>
      <c r="H1088" s="10"/>
      <c r="I1088" s="10"/>
      <c r="J1088" s="10"/>
      <c r="K1088" s="118"/>
      <c r="L1088" s="10"/>
    </row>
    <row r="1089" spans="1:12" x14ac:dyDescent="0.25">
      <c r="B1089" s="127" t="s">
        <v>9</v>
      </c>
      <c r="C1089" s="22">
        <v>35238507</v>
      </c>
      <c r="D1089" s="23">
        <v>43860</v>
      </c>
      <c r="E1089" s="45">
        <v>194</v>
      </c>
      <c r="F1089" s="45">
        <v>202</v>
      </c>
      <c r="G1089" s="45">
        <f>F1089-E1089</f>
        <v>8</v>
      </c>
      <c r="H1089" s="45"/>
      <c r="I1089" s="45"/>
      <c r="J1089" s="45"/>
      <c r="K1089" s="118"/>
      <c r="L1089" s="10"/>
    </row>
    <row r="1090" spans="1:12" x14ac:dyDescent="0.25">
      <c r="B1090" s="127" t="s">
        <v>10</v>
      </c>
      <c r="C1090" s="22">
        <v>11674602</v>
      </c>
      <c r="D1090" s="23">
        <v>43103</v>
      </c>
      <c r="E1090" s="45"/>
      <c r="F1090" s="45"/>
      <c r="G1090" s="45"/>
      <c r="H1090" s="45">
        <v>130</v>
      </c>
      <c r="I1090" s="45">
        <v>135</v>
      </c>
      <c r="J1090" s="45">
        <f>I1090-H1090</f>
        <v>5</v>
      </c>
      <c r="K1090" s="118"/>
      <c r="L1090" s="10"/>
    </row>
    <row r="1091" spans="1:12" x14ac:dyDescent="0.25">
      <c r="A1091" s="8">
        <v>378</v>
      </c>
      <c r="B1091" s="127" t="s">
        <v>406</v>
      </c>
      <c r="C1091" s="22"/>
      <c r="D1091" s="44" t="s">
        <v>574</v>
      </c>
      <c r="E1091" s="45"/>
      <c r="F1091" s="45"/>
      <c r="G1091" s="45"/>
      <c r="H1091" s="45"/>
      <c r="I1091" s="45"/>
      <c r="J1091" s="45"/>
      <c r="K1091" s="118"/>
      <c r="L1091" s="10"/>
    </row>
    <row r="1092" spans="1:12" x14ac:dyDescent="0.25">
      <c r="B1092" s="127" t="s">
        <v>9</v>
      </c>
      <c r="C1092" s="22">
        <v>2421700</v>
      </c>
      <c r="D1092" s="23"/>
      <c r="E1092" s="45">
        <v>13</v>
      </c>
      <c r="F1092" s="45">
        <v>13</v>
      </c>
      <c r="G1092" s="45">
        <f>F1092-E1092</f>
        <v>0</v>
      </c>
      <c r="H1092" s="45"/>
      <c r="I1092" s="45"/>
      <c r="J1092" s="45"/>
      <c r="K1092" s="118"/>
      <c r="L1092" s="10"/>
    </row>
    <row r="1093" spans="1:12" x14ac:dyDescent="0.25">
      <c r="B1093" s="127" t="s">
        <v>9</v>
      </c>
      <c r="C1093" s="22">
        <v>2018509</v>
      </c>
      <c r="D1093" s="23"/>
      <c r="E1093" s="45">
        <v>67</v>
      </c>
      <c r="F1093" s="45">
        <v>69</v>
      </c>
      <c r="G1093" s="45">
        <f>F1093-E1093</f>
        <v>2</v>
      </c>
      <c r="H1093" s="45"/>
      <c r="I1093" s="45"/>
      <c r="J1093" s="45"/>
      <c r="K1093" s="118"/>
      <c r="L1093" s="10"/>
    </row>
    <row r="1094" spans="1:12" x14ac:dyDescent="0.25">
      <c r="B1094" s="127" t="s">
        <v>10</v>
      </c>
      <c r="C1094" s="22">
        <v>13027406</v>
      </c>
      <c r="D1094" s="23"/>
      <c r="E1094" s="45"/>
      <c r="F1094" s="45"/>
      <c r="G1094" s="45"/>
      <c r="H1094" s="45">
        <v>11</v>
      </c>
      <c r="I1094" s="45">
        <v>11</v>
      </c>
      <c r="J1094" s="45">
        <f>I1094-H1094</f>
        <v>0</v>
      </c>
      <c r="K1094" s="118"/>
      <c r="L1094" s="10"/>
    </row>
    <row r="1095" spans="1:12" x14ac:dyDescent="0.25">
      <c r="B1095" s="127" t="s">
        <v>10</v>
      </c>
      <c r="C1095" s="22">
        <v>101973205</v>
      </c>
      <c r="D1095" s="23"/>
      <c r="E1095" s="45"/>
      <c r="F1095" s="45"/>
      <c r="G1095" s="45"/>
      <c r="H1095" s="45">
        <v>52</v>
      </c>
      <c r="I1095" s="45">
        <v>53</v>
      </c>
      <c r="J1095" s="45">
        <f>I1095-H1095</f>
        <v>1</v>
      </c>
      <c r="K1095" s="118"/>
      <c r="L1095" s="10"/>
    </row>
    <row r="1096" spans="1:12" x14ac:dyDescent="0.25">
      <c r="A1096" s="8">
        <v>379</v>
      </c>
      <c r="B1096" s="127" t="s">
        <v>116</v>
      </c>
      <c r="C1096" s="22"/>
      <c r="D1096" s="44" t="s">
        <v>570</v>
      </c>
      <c r="E1096" s="10"/>
      <c r="F1096" s="10"/>
      <c r="G1096" s="10"/>
      <c r="H1096" s="10"/>
      <c r="I1096" s="10"/>
      <c r="J1096" s="10"/>
      <c r="K1096" s="118"/>
      <c r="L1096" s="10"/>
    </row>
    <row r="1097" spans="1:12" x14ac:dyDescent="0.25">
      <c r="B1097" s="127" t="s">
        <v>9</v>
      </c>
      <c r="C1097" s="22">
        <v>110094607</v>
      </c>
      <c r="D1097" s="23">
        <v>44049</v>
      </c>
      <c r="E1097" s="10">
        <v>113</v>
      </c>
      <c r="F1097" s="10">
        <v>115</v>
      </c>
      <c r="G1097" s="10">
        <f>F1097-E1097</f>
        <v>2</v>
      </c>
      <c r="H1097" s="10"/>
      <c r="I1097" s="10"/>
      <c r="J1097" s="10"/>
      <c r="K1097" s="118"/>
      <c r="L1097" s="10"/>
    </row>
    <row r="1098" spans="1:12" x14ac:dyDescent="0.25">
      <c r="B1098" s="127" t="s">
        <v>9</v>
      </c>
      <c r="C1098" s="22">
        <v>110044099</v>
      </c>
      <c r="D1098" s="23">
        <v>44049</v>
      </c>
      <c r="E1098" s="10">
        <v>66</v>
      </c>
      <c r="F1098" s="10">
        <v>67</v>
      </c>
      <c r="G1098" s="10">
        <f>F1098-E1098</f>
        <v>1</v>
      </c>
      <c r="H1098" s="10"/>
      <c r="I1098" s="10"/>
      <c r="J1098" s="10"/>
      <c r="K1098" s="118"/>
      <c r="L1098" s="10"/>
    </row>
    <row r="1099" spans="1:12" x14ac:dyDescent="0.25">
      <c r="B1099" s="127" t="s">
        <v>10</v>
      </c>
      <c r="C1099" s="22">
        <v>110108339</v>
      </c>
      <c r="D1099" s="23">
        <v>43318</v>
      </c>
      <c r="E1099" s="10"/>
      <c r="F1099" s="10"/>
      <c r="G1099" s="10"/>
      <c r="H1099" s="10">
        <v>90</v>
      </c>
      <c r="I1099" s="10">
        <v>92</v>
      </c>
      <c r="J1099" s="10">
        <f>I1099-H1099</f>
        <v>2</v>
      </c>
      <c r="K1099" s="118"/>
      <c r="L1099" s="10"/>
    </row>
    <row r="1100" spans="1:12" x14ac:dyDescent="0.25">
      <c r="B1100" s="127" t="s">
        <v>10</v>
      </c>
      <c r="C1100" s="22">
        <v>110083318</v>
      </c>
      <c r="D1100" s="23">
        <v>43318</v>
      </c>
      <c r="E1100" s="10"/>
      <c r="F1100" s="10"/>
      <c r="G1100" s="10"/>
      <c r="H1100" s="10">
        <v>52</v>
      </c>
      <c r="I1100" s="10">
        <v>52</v>
      </c>
      <c r="J1100" s="10">
        <f>I1100-H1100</f>
        <v>0</v>
      </c>
      <c r="K1100" s="118"/>
      <c r="L1100" s="10"/>
    </row>
    <row r="1101" spans="1:12" x14ac:dyDescent="0.25">
      <c r="A1101" s="8">
        <v>380</v>
      </c>
      <c r="B1101" s="127" t="s">
        <v>516</v>
      </c>
      <c r="C1101" s="22"/>
      <c r="D1101" s="44" t="s">
        <v>526</v>
      </c>
      <c r="E1101" s="10"/>
      <c r="F1101" s="10"/>
      <c r="G1101" s="10"/>
      <c r="H1101" s="10"/>
      <c r="I1101" s="10"/>
      <c r="J1101" s="10"/>
      <c r="K1101" s="118"/>
      <c r="L1101" s="10"/>
    </row>
    <row r="1102" spans="1:12" x14ac:dyDescent="0.25">
      <c r="B1102" s="127" t="s">
        <v>9</v>
      </c>
      <c r="C1102" s="22">
        <v>110097207</v>
      </c>
      <c r="D1102" s="32">
        <v>43525</v>
      </c>
      <c r="E1102" s="45">
        <v>73</v>
      </c>
      <c r="F1102" s="45">
        <v>76</v>
      </c>
      <c r="G1102" s="45">
        <f>F1102-E1102</f>
        <v>3</v>
      </c>
      <c r="H1102" s="45"/>
      <c r="I1102" s="45"/>
      <c r="J1102" s="45"/>
      <c r="K1102" s="118"/>
      <c r="L1102" s="10"/>
    </row>
    <row r="1103" spans="1:12" x14ac:dyDescent="0.25">
      <c r="B1103" s="127" t="s">
        <v>10</v>
      </c>
      <c r="C1103" s="22">
        <v>110030891</v>
      </c>
      <c r="D1103" s="32">
        <v>42795</v>
      </c>
      <c r="E1103" s="45"/>
      <c r="F1103" s="45"/>
      <c r="G1103" s="45"/>
      <c r="H1103" s="45">
        <v>53</v>
      </c>
      <c r="I1103" s="45">
        <v>55</v>
      </c>
      <c r="J1103" s="45">
        <f>I1103-H1103</f>
        <v>2</v>
      </c>
      <c r="K1103" s="118"/>
      <c r="L1103" s="10"/>
    </row>
    <row r="1104" spans="1:12" x14ac:dyDescent="0.25">
      <c r="A1104" s="8">
        <v>381</v>
      </c>
      <c r="B1104" s="127" t="s">
        <v>463</v>
      </c>
      <c r="C1104" s="65" t="s">
        <v>480</v>
      </c>
      <c r="D1104" s="66" t="s">
        <v>325</v>
      </c>
      <c r="E1104" s="67"/>
      <c r="F1104" s="67"/>
      <c r="G1104" s="67"/>
      <c r="H1104" s="67"/>
      <c r="I1104" s="67"/>
      <c r="J1104" s="67"/>
      <c r="K1104" s="161">
        <v>1</v>
      </c>
      <c r="L1104" s="10"/>
    </row>
    <row r="1105" spans="1:12" x14ac:dyDescent="0.25">
      <c r="B1105" s="127" t="s">
        <v>9</v>
      </c>
      <c r="C1105" s="22">
        <v>1098003</v>
      </c>
      <c r="D1105" s="23">
        <v>43794</v>
      </c>
      <c r="E1105" s="10">
        <v>186</v>
      </c>
      <c r="F1105" s="10">
        <v>186</v>
      </c>
      <c r="G1105" s="10">
        <f>F1105-E1105</f>
        <v>0</v>
      </c>
      <c r="H1105" s="10"/>
      <c r="I1105" s="10"/>
      <c r="J1105" s="10"/>
      <c r="K1105" s="118"/>
      <c r="L1105" s="10"/>
    </row>
    <row r="1106" spans="1:12" x14ac:dyDescent="0.25">
      <c r="B1106" s="127" t="s">
        <v>10</v>
      </c>
      <c r="C1106" s="22">
        <v>62241</v>
      </c>
      <c r="D1106" s="23">
        <v>43064</v>
      </c>
      <c r="E1106" s="10"/>
      <c r="F1106" s="10"/>
      <c r="G1106" s="10"/>
      <c r="H1106" s="10">
        <v>198</v>
      </c>
      <c r="I1106" s="10">
        <v>198</v>
      </c>
      <c r="J1106" s="10">
        <f>I1106-H1106</f>
        <v>0</v>
      </c>
      <c r="K1106" s="118"/>
      <c r="L1106" s="10"/>
    </row>
    <row r="1107" spans="1:12" x14ac:dyDescent="0.25">
      <c r="A1107" s="8">
        <v>382</v>
      </c>
      <c r="B1107" s="127" t="s">
        <v>115</v>
      </c>
      <c r="C1107" s="22"/>
      <c r="D1107" s="44" t="s">
        <v>526</v>
      </c>
      <c r="E1107" s="10"/>
      <c r="F1107" s="10"/>
      <c r="G1107" s="10"/>
      <c r="H1107" s="10"/>
      <c r="I1107" s="10"/>
      <c r="J1107" s="10"/>
      <c r="K1107" s="118"/>
      <c r="L1107" s="10"/>
    </row>
    <row r="1108" spans="1:12" x14ac:dyDescent="0.25">
      <c r="B1108" s="127" t="s">
        <v>9</v>
      </c>
      <c r="C1108" s="22">
        <v>507640</v>
      </c>
      <c r="D1108" s="23"/>
      <c r="E1108" s="45">
        <v>258</v>
      </c>
      <c r="F1108" s="45">
        <v>263</v>
      </c>
      <c r="G1108" s="45">
        <f>F1108-E1108</f>
        <v>5</v>
      </c>
      <c r="H1108" s="45"/>
      <c r="I1108" s="45"/>
      <c r="J1108" s="45"/>
      <c r="K1108" s="118"/>
      <c r="L1108" s="10"/>
    </row>
    <row r="1109" spans="1:12" x14ac:dyDescent="0.25">
      <c r="B1109" s="127" t="s">
        <v>10</v>
      </c>
      <c r="C1109" s="22">
        <v>2966708</v>
      </c>
      <c r="D1109" s="23"/>
      <c r="E1109" s="45"/>
      <c r="F1109" s="45"/>
      <c r="G1109" s="45"/>
      <c r="H1109" s="45">
        <v>113</v>
      </c>
      <c r="I1109" s="45">
        <v>116</v>
      </c>
      <c r="J1109" s="45">
        <f>I1109-H1109</f>
        <v>3</v>
      </c>
      <c r="K1109" s="118"/>
      <c r="L1109" s="10"/>
    </row>
    <row r="1110" spans="1:12" x14ac:dyDescent="0.25">
      <c r="A1110" s="8">
        <v>383</v>
      </c>
      <c r="B1110" s="127" t="s">
        <v>114</v>
      </c>
      <c r="C1110" s="22"/>
      <c r="D1110" s="49"/>
      <c r="E1110" s="45"/>
      <c r="F1110" s="45"/>
      <c r="G1110" s="10"/>
      <c r="H1110" s="45"/>
      <c r="I1110" s="45"/>
      <c r="J1110" s="45"/>
      <c r="K1110" s="118"/>
      <c r="L1110" s="24"/>
    </row>
    <row r="1111" spans="1:12" x14ac:dyDescent="0.25">
      <c r="B1111" s="127" t="s">
        <v>9</v>
      </c>
      <c r="C1111" s="22">
        <v>110087088</v>
      </c>
      <c r="D1111" s="23">
        <v>43789</v>
      </c>
      <c r="E1111" s="45">
        <v>80</v>
      </c>
      <c r="F1111" s="45">
        <v>82</v>
      </c>
      <c r="G1111" s="45">
        <f>F1111-E1111</f>
        <v>2</v>
      </c>
      <c r="H1111" s="45"/>
      <c r="I1111" s="45"/>
      <c r="J1111" s="45"/>
      <c r="K1111" s="118"/>
      <c r="L1111" s="24"/>
    </row>
    <row r="1112" spans="1:12" x14ac:dyDescent="0.25">
      <c r="B1112" s="127" t="s">
        <v>9</v>
      </c>
      <c r="C1112" s="22">
        <v>11591404</v>
      </c>
      <c r="D1112" s="23">
        <v>43789</v>
      </c>
      <c r="E1112" s="45">
        <v>14</v>
      </c>
      <c r="F1112" s="45">
        <v>14</v>
      </c>
      <c r="G1112" s="45">
        <f>F1112-E1112</f>
        <v>0</v>
      </c>
      <c r="H1112" s="45"/>
      <c r="I1112" s="45"/>
      <c r="J1112" s="45"/>
      <c r="K1112" s="118"/>
      <c r="L1112" s="24"/>
    </row>
    <row r="1113" spans="1:12" x14ac:dyDescent="0.25">
      <c r="B1113" s="127" t="s">
        <v>10</v>
      </c>
      <c r="C1113" s="22">
        <v>110093792</v>
      </c>
      <c r="D1113" s="23">
        <v>43059</v>
      </c>
      <c r="E1113" s="45"/>
      <c r="F1113" s="45"/>
      <c r="G1113" s="45"/>
      <c r="H1113" s="45">
        <v>20</v>
      </c>
      <c r="I1113" s="45">
        <v>21</v>
      </c>
      <c r="J1113" s="45">
        <f>I1113-H1113</f>
        <v>1</v>
      </c>
      <c r="K1113" s="118"/>
      <c r="L1113" s="24"/>
    </row>
    <row r="1114" spans="1:12" x14ac:dyDescent="0.25">
      <c r="B1114" s="127" t="s">
        <v>10</v>
      </c>
      <c r="C1114" s="22">
        <v>11604906</v>
      </c>
      <c r="D1114" s="23">
        <v>43059</v>
      </c>
      <c r="E1114" s="45"/>
      <c r="F1114" s="45"/>
      <c r="G1114" s="45"/>
      <c r="H1114" s="45">
        <v>15</v>
      </c>
      <c r="I1114" s="45">
        <v>15</v>
      </c>
      <c r="J1114" s="45">
        <f>I1114-H1114</f>
        <v>0</v>
      </c>
      <c r="K1114" s="118"/>
      <c r="L1114" s="24"/>
    </row>
    <row r="1115" spans="1:12" ht="28.5" x14ac:dyDescent="0.25">
      <c r="A1115" s="8">
        <v>384</v>
      </c>
      <c r="B1115" s="185" t="s">
        <v>513</v>
      </c>
      <c r="C1115" s="86" t="s">
        <v>480</v>
      </c>
      <c r="D1115" s="87" t="s">
        <v>325</v>
      </c>
      <c r="E1115" s="88"/>
      <c r="F1115" s="88"/>
      <c r="G1115" s="10"/>
      <c r="H1115" s="88"/>
      <c r="I1115" s="88"/>
      <c r="J1115" s="88"/>
      <c r="K1115" s="163">
        <v>3</v>
      </c>
      <c r="L1115" s="32"/>
    </row>
    <row r="1116" spans="1:12" x14ac:dyDescent="0.25">
      <c r="B1116" s="127" t="s">
        <v>9</v>
      </c>
      <c r="C1116" s="22">
        <v>12992002</v>
      </c>
      <c r="D1116" s="23">
        <v>43514</v>
      </c>
      <c r="E1116" s="10">
        <v>64</v>
      </c>
      <c r="F1116" s="10">
        <v>64</v>
      </c>
      <c r="G1116" s="10">
        <f>F1116-E1116</f>
        <v>0</v>
      </c>
      <c r="H1116" s="10"/>
      <c r="I1116" s="10"/>
      <c r="J1116" s="10"/>
      <c r="K1116" s="118"/>
      <c r="L1116" s="32"/>
    </row>
    <row r="1117" spans="1:12" x14ac:dyDescent="0.25">
      <c r="B1117" s="127" t="s">
        <v>9</v>
      </c>
      <c r="C1117" s="22">
        <v>12993801</v>
      </c>
      <c r="D1117" s="23">
        <v>43514</v>
      </c>
      <c r="E1117" s="10">
        <v>75</v>
      </c>
      <c r="F1117" s="10">
        <v>75</v>
      </c>
      <c r="G1117" s="10">
        <f>F1117-E1117</f>
        <v>0</v>
      </c>
      <c r="H1117" s="10"/>
      <c r="I1117" s="10"/>
      <c r="J1117" s="10"/>
      <c r="K1117" s="118"/>
      <c r="L1117" s="32"/>
    </row>
    <row r="1118" spans="1:12" x14ac:dyDescent="0.25">
      <c r="B1118" s="127" t="s">
        <v>10</v>
      </c>
      <c r="C1118" s="22">
        <v>12856809</v>
      </c>
      <c r="D1118" s="23">
        <v>42784</v>
      </c>
      <c r="E1118" s="10"/>
      <c r="F1118" s="10"/>
      <c r="G1118" s="10"/>
      <c r="H1118" s="10">
        <v>37</v>
      </c>
      <c r="I1118" s="10">
        <v>37</v>
      </c>
      <c r="J1118" s="10">
        <f>I1118-H1118</f>
        <v>0</v>
      </c>
      <c r="K1118" s="118"/>
      <c r="L1118" s="32"/>
    </row>
    <row r="1119" spans="1:12" x14ac:dyDescent="0.25">
      <c r="B1119" s="127" t="s">
        <v>10</v>
      </c>
      <c r="C1119" s="22">
        <v>12994600</v>
      </c>
      <c r="D1119" s="23">
        <v>42784</v>
      </c>
      <c r="E1119" s="10"/>
      <c r="F1119" s="10"/>
      <c r="G1119" s="10"/>
      <c r="H1119" s="10">
        <v>39</v>
      </c>
      <c r="I1119" s="10">
        <v>39</v>
      </c>
      <c r="J1119" s="10">
        <f>I1119-H1119</f>
        <v>0</v>
      </c>
      <c r="K1119" s="118"/>
      <c r="L1119" s="32"/>
    </row>
    <row r="1120" spans="1:12" x14ac:dyDescent="0.25">
      <c r="A1120" s="8">
        <v>385</v>
      </c>
      <c r="B1120" s="127" t="s">
        <v>113</v>
      </c>
      <c r="C1120" s="22"/>
      <c r="D1120" s="44" t="s">
        <v>562</v>
      </c>
      <c r="E1120" s="45"/>
      <c r="F1120" s="45"/>
      <c r="G1120" s="10"/>
      <c r="H1120" s="45"/>
      <c r="I1120" s="45"/>
      <c r="J1120" s="45"/>
      <c r="K1120" s="118"/>
      <c r="L1120" s="10"/>
    </row>
    <row r="1121" spans="1:12" x14ac:dyDescent="0.25">
      <c r="B1121" s="127" t="s">
        <v>9</v>
      </c>
      <c r="C1121" s="22">
        <v>12290220</v>
      </c>
      <c r="D1121" s="23"/>
      <c r="E1121" s="45">
        <v>105</v>
      </c>
      <c r="F1121" s="45">
        <v>106</v>
      </c>
      <c r="G1121" s="45">
        <f>F1121-E1121</f>
        <v>1</v>
      </c>
      <c r="H1121" s="45"/>
      <c r="I1121" s="45"/>
      <c r="J1121" s="45"/>
      <c r="K1121" s="118"/>
      <c r="L1121" s="10"/>
    </row>
    <row r="1122" spans="1:12" x14ac:dyDescent="0.25">
      <c r="B1122" s="127" t="s">
        <v>10</v>
      </c>
      <c r="C1122" s="22">
        <v>12281549</v>
      </c>
      <c r="D1122" s="23"/>
      <c r="E1122" s="45"/>
      <c r="F1122" s="45"/>
      <c r="G1122" s="45"/>
      <c r="H1122" s="45">
        <v>65</v>
      </c>
      <c r="I1122" s="45">
        <v>66</v>
      </c>
      <c r="J1122" s="45">
        <f>I1122-H1122</f>
        <v>1</v>
      </c>
      <c r="K1122" s="118"/>
      <c r="L1122" s="10"/>
    </row>
    <row r="1123" spans="1:12" ht="31.5" x14ac:dyDescent="0.25">
      <c r="A1123" s="8">
        <v>386</v>
      </c>
      <c r="B1123" s="193" t="s">
        <v>532</v>
      </c>
      <c r="C1123" s="137" t="s">
        <v>515</v>
      </c>
      <c r="D1123" s="90"/>
      <c r="E1123" s="45"/>
      <c r="F1123" s="45"/>
      <c r="G1123" s="10"/>
      <c r="H1123" s="45"/>
      <c r="I1123" s="45"/>
      <c r="J1123" s="45"/>
      <c r="K1123" s="118"/>
      <c r="L1123" s="195" t="s">
        <v>583</v>
      </c>
    </row>
    <row r="1124" spans="1:12" x14ac:dyDescent="0.25">
      <c r="B1124" s="127" t="s">
        <v>9</v>
      </c>
      <c r="C1124" s="22">
        <v>50028901</v>
      </c>
      <c r="D1124" s="49">
        <v>43718</v>
      </c>
      <c r="E1124" s="45">
        <v>96</v>
      </c>
      <c r="F1124" s="10">
        <v>96</v>
      </c>
      <c r="G1124" s="10">
        <f>F1124-E1124</f>
        <v>0</v>
      </c>
      <c r="H1124" s="45"/>
      <c r="I1124" s="45"/>
      <c r="J1124" s="45"/>
      <c r="K1124" s="118"/>
      <c r="L1124" s="24"/>
    </row>
    <row r="1125" spans="1:12" x14ac:dyDescent="0.25">
      <c r="B1125" s="127" t="s">
        <v>10</v>
      </c>
      <c r="C1125" s="22">
        <v>50030706</v>
      </c>
      <c r="D1125" s="49">
        <v>42988</v>
      </c>
      <c r="E1125" s="45"/>
      <c r="F1125" s="45"/>
      <c r="G1125" s="10"/>
      <c r="H1125" s="45">
        <v>33</v>
      </c>
      <c r="I1125" s="10">
        <v>33</v>
      </c>
      <c r="J1125" s="45">
        <f>I1125-H1125</f>
        <v>0</v>
      </c>
      <c r="K1125" s="118"/>
      <c r="L1125" s="24"/>
    </row>
    <row r="1126" spans="1:12" x14ac:dyDescent="0.25">
      <c r="A1126" s="8">
        <v>387</v>
      </c>
      <c r="B1126" s="127" t="s">
        <v>448</v>
      </c>
      <c r="C1126" s="22"/>
      <c r="D1126" s="23"/>
      <c r="E1126" s="10"/>
      <c r="F1126" s="10"/>
      <c r="G1126" s="10"/>
      <c r="H1126" s="10"/>
      <c r="I1126" s="10"/>
      <c r="J1126" s="10"/>
      <c r="K1126" s="118"/>
      <c r="L1126" s="10"/>
    </row>
    <row r="1127" spans="1:12" x14ac:dyDescent="0.25">
      <c r="B1127" s="127" t="s">
        <v>9</v>
      </c>
      <c r="C1127" s="22">
        <v>110107506</v>
      </c>
      <c r="D1127" s="23">
        <v>44397</v>
      </c>
      <c r="E1127" s="10">
        <v>14</v>
      </c>
      <c r="F1127" s="10">
        <v>19</v>
      </c>
      <c r="G1127" s="10">
        <f>F1127-E1127</f>
        <v>5</v>
      </c>
      <c r="H1127" s="10"/>
      <c r="I1127" s="10"/>
      <c r="J1127" s="10"/>
      <c r="K1127" s="118"/>
      <c r="L1127" s="10"/>
    </row>
    <row r="1128" spans="1:12" x14ac:dyDescent="0.25">
      <c r="B1128" s="127" t="s">
        <v>10</v>
      </c>
      <c r="C1128" s="22">
        <v>110091707</v>
      </c>
      <c r="D1128" s="23">
        <v>43666</v>
      </c>
      <c r="E1128" s="10"/>
      <c r="F1128" s="10"/>
      <c r="G1128" s="10"/>
      <c r="H1128" s="10">
        <v>11</v>
      </c>
      <c r="I1128" s="10">
        <v>13</v>
      </c>
      <c r="J1128" s="10">
        <f>I1128-H1128</f>
        <v>2</v>
      </c>
      <c r="K1128" s="118"/>
      <c r="L1128" s="10"/>
    </row>
    <row r="1129" spans="1:12" x14ac:dyDescent="0.25">
      <c r="A1129" s="8">
        <v>388</v>
      </c>
      <c r="B1129" s="127" t="s">
        <v>407</v>
      </c>
      <c r="C1129" s="22"/>
      <c r="D1129" s="44" t="s">
        <v>562</v>
      </c>
      <c r="E1129" s="10"/>
      <c r="F1129" s="10"/>
      <c r="G1129" s="10"/>
      <c r="H1129" s="10"/>
      <c r="I1129" s="10"/>
      <c r="J1129" s="10"/>
      <c r="K1129" s="118"/>
      <c r="L1129" s="10"/>
    </row>
    <row r="1130" spans="1:12" x14ac:dyDescent="0.25">
      <c r="B1130" s="127" t="s">
        <v>9</v>
      </c>
      <c r="C1130" s="22">
        <v>110084483</v>
      </c>
      <c r="D1130" s="23">
        <v>43747</v>
      </c>
      <c r="E1130" s="45">
        <v>120</v>
      </c>
      <c r="F1130" s="45">
        <v>124</v>
      </c>
      <c r="G1130" s="45">
        <f>F1130-E1130</f>
        <v>4</v>
      </c>
      <c r="H1130" s="45"/>
      <c r="I1130" s="45"/>
      <c r="J1130" s="45"/>
      <c r="K1130" s="118"/>
      <c r="L1130" s="10"/>
    </row>
    <row r="1131" spans="1:12" x14ac:dyDescent="0.25">
      <c r="B1131" s="127" t="s">
        <v>9</v>
      </c>
      <c r="C1131" s="22">
        <v>110062202</v>
      </c>
      <c r="D1131" s="23">
        <v>43747</v>
      </c>
      <c r="E1131" s="45">
        <v>0</v>
      </c>
      <c r="F1131" s="45">
        <v>0</v>
      </c>
      <c r="G1131" s="45">
        <f>F1131-E1131</f>
        <v>0</v>
      </c>
      <c r="H1131" s="45"/>
      <c r="I1131" s="45"/>
      <c r="J1131" s="45"/>
      <c r="K1131" s="118"/>
      <c r="L1131" s="10"/>
    </row>
    <row r="1132" spans="1:12" x14ac:dyDescent="0.25">
      <c r="B1132" s="127" t="s">
        <v>10</v>
      </c>
      <c r="C1132" s="22">
        <v>110050355</v>
      </c>
      <c r="D1132" s="23">
        <v>43017</v>
      </c>
      <c r="E1132" s="45"/>
      <c r="F1132" s="45"/>
      <c r="G1132" s="45"/>
      <c r="H1132" s="45">
        <v>84</v>
      </c>
      <c r="I1132" s="45">
        <v>86</v>
      </c>
      <c r="J1132" s="45">
        <f>I1132-H1132</f>
        <v>2</v>
      </c>
      <c r="K1132" s="118"/>
      <c r="L1132" s="10"/>
    </row>
    <row r="1133" spans="1:12" x14ac:dyDescent="0.25">
      <c r="B1133" s="127" t="s">
        <v>10</v>
      </c>
      <c r="C1133" s="22">
        <v>110071680</v>
      </c>
      <c r="D1133" s="23">
        <v>43017</v>
      </c>
      <c r="E1133" s="45"/>
      <c r="F1133" s="45"/>
      <c r="G1133" s="45"/>
      <c r="H1133" s="45">
        <v>0</v>
      </c>
      <c r="I1133" s="45">
        <v>0</v>
      </c>
      <c r="J1133" s="45">
        <f>I1133-H1133</f>
        <v>0</v>
      </c>
      <c r="K1133" s="118"/>
      <c r="L1133" s="10"/>
    </row>
    <row r="1134" spans="1:12" x14ac:dyDescent="0.25">
      <c r="A1134" s="8">
        <v>389</v>
      </c>
      <c r="B1134" s="127" t="s">
        <v>112</v>
      </c>
      <c r="C1134" s="22"/>
      <c r="D1134" s="44" t="s">
        <v>570</v>
      </c>
      <c r="E1134" s="10"/>
      <c r="F1134" s="10"/>
      <c r="G1134" s="10"/>
      <c r="H1134" s="10"/>
      <c r="I1134" s="10"/>
      <c r="J1134" s="10"/>
      <c r="K1134" s="118"/>
      <c r="L1134" s="10"/>
    </row>
    <row r="1135" spans="1:12" x14ac:dyDescent="0.25">
      <c r="B1135" s="127" t="s">
        <v>9</v>
      </c>
      <c r="C1135" s="22">
        <v>737505</v>
      </c>
      <c r="D1135" s="23">
        <v>43827</v>
      </c>
      <c r="E1135" s="45">
        <v>32</v>
      </c>
      <c r="F1135" s="45">
        <v>33</v>
      </c>
      <c r="G1135" s="45">
        <f>F1135-E1135</f>
        <v>1</v>
      </c>
      <c r="H1135" s="45"/>
      <c r="I1135" s="45"/>
      <c r="J1135" s="45"/>
      <c r="K1135" s="118"/>
      <c r="L1135" s="10"/>
    </row>
    <row r="1136" spans="1:12" x14ac:dyDescent="0.25">
      <c r="B1136" s="127" t="s">
        <v>9</v>
      </c>
      <c r="C1136" s="22">
        <v>737406</v>
      </c>
      <c r="D1136" s="23">
        <v>43827</v>
      </c>
      <c r="E1136" s="45">
        <v>29</v>
      </c>
      <c r="F1136" s="45">
        <v>34</v>
      </c>
      <c r="G1136" s="45">
        <f>F1136-E1136</f>
        <v>5</v>
      </c>
      <c r="H1136" s="45"/>
      <c r="I1136" s="45"/>
      <c r="J1136" s="45"/>
      <c r="K1136" s="118"/>
      <c r="L1136" s="10"/>
    </row>
    <row r="1137" spans="1:12" x14ac:dyDescent="0.25">
      <c r="B1137" s="127" t="s">
        <v>10</v>
      </c>
      <c r="C1137" s="22">
        <v>737802</v>
      </c>
      <c r="D1137" s="23">
        <v>43097</v>
      </c>
      <c r="E1137" s="45"/>
      <c r="F1137" s="45"/>
      <c r="G1137" s="45"/>
      <c r="H1137" s="45">
        <v>24</v>
      </c>
      <c r="I1137" s="45">
        <v>25</v>
      </c>
      <c r="J1137" s="45">
        <f>I1137-H1137</f>
        <v>1</v>
      </c>
      <c r="K1137" s="118"/>
      <c r="L1137" s="10"/>
    </row>
    <row r="1138" spans="1:12" x14ac:dyDescent="0.25">
      <c r="B1138" s="127" t="s">
        <v>10</v>
      </c>
      <c r="C1138" s="22">
        <v>738007</v>
      </c>
      <c r="D1138" s="23">
        <v>43097</v>
      </c>
      <c r="E1138" s="45"/>
      <c r="F1138" s="45"/>
      <c r="G1138" s="45"/>
      <c r="H1138" s="45">
        <v>16</v>
      </c>
      <c r="I1138" s="45">
        <v>19</v>
      </c>
      <c r="J1138" s="45">
        <f>I1138-H1138</f>
        <v>3</v>
      </c>
      <c r="K1138" s="118"/>
      <c r="L1138" s="10"/>
    </row>
    <row r="1139" spans="1:12" x14ac:dyDescent="0.25">
      <c r="A1139" s="8">
        <v>390</v>
      </c>
      <c r="B1139" s="127" t="s">
        <v>111</v>
      </c>
      <c r="C1139" s="22"/>
      <c r="D1139" s="23"/>
      <c r="E1139" s="10"/>
      <c r="F1139" s="10"/>
      <c r="G1139" s="10"/>
      <c r="H1139" s="10"/>
      <c r="I1139" s="10"/>
      <c r="J1139" s="10"/>
      <c r="K1139" s="118"/>
      <c r="L1139" s="10"/>
    </row>
    <row r="1140" spans="1:12" x14ac:dyDescent="0.25">
      <c r="B1140" s="127" t="s">
        <v>9</v>
      </c>
      <c r="C1140" s="22">
        <v>443175</v>
      </c>
      <c r="D1140" s="23">
        <v>43671</v>
      </c>
      <c r="E1140" s="10">
        <v>198</v>
      </c>
      <c r="F1140" s="10">
        <v>203</v>
      </c>
      <c r="G1140" s="10">
        <f>F1140-E1140</f>
        <v>5</v>
      </c>
      <c r="H1140" s="10"/>
      <c r="I1140" s="10"/>
      <c r="J1140" s="10"/>
      <c r="K1140" s="118"/>
      <c r="L1140" s="10"/>
    </row>
    <row r="1141" spans="1:12" x14ac:dyDescent="0.25">
      <c r="B1141" s="127" t="s">
        <v>10</v>
      </c>
      <c r="C1141" s="22">
        <v>487079</v>
      </c>
      <c r="D1141" s="23">
        <v>42941</v>
      </c>
      <c r="E1141" s="10"/>
      <c r="F1141" s="10"/>
      <c r="G1141" s="10"/>
      <c r="H1141" s="10">
        <v>125</v>
      </c>
      <c r="I1141" s="10">
        <v>128</v>
      </c>
      <c r="J1141" s="10">
        <f>I1141-H1141</f>
        <v>3</v>
      </c>
      <c r="K1141" s="118"/>
      <c r="L1141" s="10"/>
    </row>
    <row r="1142" spans="1:12" x14ac:dyDescent="0.25">
      <c r="A1142" s="8">
        <v>391</v>
      </c>
      <c r="B1142" s="127" t="s">
        <v>110</v>
      </c>
      <c r="C1142" s="22"/>
      <c r="D1142" s="38"/>
      <c r="E1142" s="10"/>
      <c r="F1142" s="10"/>
      <c r="G1142" s="10"/>
      <c r="H1142" s="10"/>
      <c r="I1142" s="10"/>
      <c r="J1142" s="10"/>
      <c r="K1142" s="118"/>
      <c r="L1142" s="10"/>
    </row>
    <row r="1143" spans="1:12" x14ac:dyDescent="0.25">
      <c r="B1143" s="127" t="s">
        <v>9</v>
      </c>
      <c r="C1143" s="22">
        <v>51868</v>
      </c>
      <c r="D1143" s="32">
        <v>43759</v>
      </c>
      <c r="E1143" s="10">
        <v>32</v>
      </c>
      <c r="F1143" s="10">
        <v>32</v>
      </c>
      <c r="G1143" s="10">
        <f>F1143-E1143</f>
        <v>0</v>
      </c>
      <c r="H1143" s="10"/>
      <c r="I1143" s="10"/>
      <c r="J1143" s="10"/>
      <c r="K1143" s="118"/>
      <c r="L1143" s="10"/>
    </row>
    <row r="1144" spans="1:12" x14ac:dyDescent="0.25">
      <c r="B1144" s="127" t="s">
        <v>10</v>
      </c>
      <c r="C1144" s="22">
        <v>61367</v>
      </c>
      <c r="D1144" s="32">
        <v>43029</v>
      </c>
      <c r="E1144" s="10"/>
      <c r="F1144" s="10"/>
      <c r="G1144" s="10"/>
      <c r="H1144" s="10">
        <v>32</v>
      </c>
      <c r="I1144" s="10">
        <v>32</v>
      </c>
      <c r="J1144" s="10">
        <f>I1144-H1144</f>
        <v>0</v>
      </c>
      <c r="K1144" s="118"/>
      <c r="L1144" s="10"/>
    </row>
    <row r="1145" spans="1:12" x14ac:dyDescent="0.25">
      <c r="A1145" s="8">
        <v>392</v>
      </c>
      <c r="B1145" s="127" t="s">
        <v>109</v>
      </c>
      <c r="C1145" s="22"/>
      <c r="D1145" s="23"/>
      <c r="E1145" s="10"/>
      <c r="F1145" s="10"/>
      <c r="G1145" s="10"/>
      <c r="H1145" s="10"/>
      <c r="I1145" s="10"/>
      <c r="J1145" s="10"/>
      <c r="K1145" s="118"/>
      <c r="L1145" s="10"/>
    </row>
    <row r="1146" spans="1:12" x14ac:dyDescent="0.25">
      <c r="B1146" s="127" t="s">
        <v>9</v>
      </c>
      <c r="C1146" s="22">
        <v>90991</v>
      </c>
      <c r="D1146" s="23">
        <v>43689</v>
      </c>
      <c r="E1146" s="45">
        <v>318</v>
      </c>
      <c r="F1146" s="45">
        <v>328</v>
      </c>
      <c r="G1146" s="45">
        <f>F1146-E1146</f>
        <v>10</v>
      </c>
      <c r="H1146" s="45"/>
      <c r="I1146" s="45"/>
      <c r="J1146" s="45"/>
      <c r="K1146" s="118"/>
      <c r="L1146" s="10"/>
    </row>
    <row r="1147" spans="1:12" x14ac:dyDescent="0.25">
      <c r="B1147" s="127" t="s">
        <v>10</v>
      </c>
      <c r="C1147" s="22">
        <v>96220</v>
      </c>
      <c r="D1147" s="23">
        <v>42959</v>
      </c>
      <c r="E1147" s="45"/>
      <c r="F1147" s="45"/>
      <c r="G1147" s="45"/>
      <c r="H1147" s="45">
        <v>179</v>
      </c>
      <c r="I1147" s="45">
        <v>184</v>
      </c>
      <c r="J1147" s="45">
        <f>I1147-H1147</f>
        <v>5</v>
      </c>
      <c r="K1147" s="118"/>
      <c r="L1147" s="10"/>
    </row>
    <row r="1148" spans="1:12" x14ac:dyDescent="0.25">
      <c r="A1148" s="8">
        <v>393</v>
      </c>
      <c r="B1148" s="127" t="s">
        <v>108</v>
      </c>
      <c r="C1148" s="22"/>
      <c r="D1148" s="23"/>
      <c r="E1148" s="10"/>
      <c r="F1148" s="10"/>
      <c r="G1148" s="10"/>
      <c r="H1148" s="10"/>
      <c r="I1148" s="10"/>
      <c r="J1148" s="10"/>
      <c r="K1148" s="118"/>
      <c r="L1148" s="10"/>
    </row>
    <row r="1149" spans="1:12" x14ac:dyDescent="0.25">
      <c r="B1149" s="127" t="s">
        <v>9</v>
      </c>
      <c r="C1149" s="22">
        <v>12299606</v>
      </c>
      <c r="D1149" s="23"/>
      <c r="E1149" s="10">
        <v>1</v>
      </c>
      <c r="F1149" s="10">
        <v>1</v>
      </c>
      <c r="G1149" s="10">
        <f>F1149-E1149</f>
        <v>0</v>
      </c>
      <c r="H1149" s="10"/>
      <c r="I1149" s="10"/>
      <c r="J1149" s="10"/>
      <c r="K1149" s="118"/>
      <c r="L1149" s="10"/>
    </row>
    <row r="1150" spans="1:12" x14ac:dyDescent="0.25">
      <c r="B1150" s="127" t="s">
        <v>9</v>
      </c>
      <c r="C1150" s="22">
        <v>12299408</v>
      </c>
      <c r="D1150" s="23"/>
      <c r="E1150" s="10">
        <v>14</v>
      </c>
      <c r="F1150" s="10">
        <v>15</v>
      </c>
      <c r="G1150" s="10">
        <f>F1150-E1150</f>
        <v>1</v>
      </c>
      <c r="H1150" s="10"/>
      <c r="I1150" s="10"/>
      <c r="J1150" s="10"/>
      <c r="K1150" s="118"/>
      <c r="L1150" s="10"/>
    </row>
    <row r="1151" spans="1:12" x14ac:dyDescent="0.25">
      <c r="B1151" s="127" t="s">
        <v>10</v>
      </c>
      <c r="C1151" s="22">
        <v>12297008</v>
      </c>
      <c r="D1151" s="23"/>
      <c r="E1151" s="10"/>
      <c r="F1151" s="10"/>
      <c r="G1151" s="10"/>
      <c r="H1151" s="10">
        <v>16</v>
      </c>
      <c r="I1151" s="10">
        <v>17</v>
      </c>
      <c r="J1151" s="10">
        <f>I1151-H1151</f>
        <v>1</v>
      </c>
      <c r="K1151" s="118"/>
      <c r="L1151" s="10"/>
    </row>
    <row r="1152" spans="1:12" x14ac:dyDescent="0.25">
      <c r="B1152" s="127" t="s">
        <v>10</v>
      </c>
      <c r="C1152" s="22">
        <v>12296407</v>
      </c>
      <c r="D1152" s="23"/>
      <c r="E1152" s="10"/>
      <c r="F1152" s="10"/>
      <c r="G1152" s="10"/>
      <c r="H1152" s="10">
        <v>1</v>
      </c>
      <c r="I1152" s="10">
        <v>1</v>
      </c>
      <c r="J1152" s="10">
        <f>I1152-H1152</f>
        <v>0</v>
      </c>
      <c r="K1152" s="118"/>
      <c r="L1152" s="10"/>
    </row>
    <row r="1153" spans="1:15" x14ac:dyDescent="0.25">
      <c r="A1153" s="8">
        <v>394</v>
      </c>
      <c r="B1153" s="127" t="s">
        <v>107</v>
      </c>
      <c r="C1153" s="22"/>
      <c r="D1153" s="23"/>
      <c r="E1153" s="10"/>
      <c r="F1153" s="10"/>
      <c r="G1153" s="10"/>
      <c r="H1153" s="10"/>
      <c r="I1153" s="10"/>
      <c r="J1153" s="10"/>
      <c r="K1153" s="118"/>
      <c r="L1153" s="10"/>
    </row>
    <row r="1154" spans="1:15" x14ac:dyDescent="0.25">
      <c r="B1154" s="127" t="s">
        <v>9</v>
      </c>
      <c r="C1154" s="22">
        <v>12298807</v>
      </c>
      <c r="D1154" s="23"/>
      <c r="E1154" s="10">
        <v>26</v>
      </c>
      <c r="F1154" s="10">
        <v>28</v>
      </c>
      <c r="G1154" s="10">
        <f>F1154-E1154</f>
        <v>2</v>
      </c>
      <c r="H1154" s="10"/>
      <c r="I1154" s="10"/>
      <c r="J1154" s="10"/>
      <c r="K1154" s="118"/>
      <c r="L1154" s="10"/>
    </row>
    <row r="1155" spans="1:15" x14ac:dyDescent="0.25">
      <c r="B1155" s="127" t="s">
        <v>9</v>
      </c>
      <c r="C1155" s="22">
        <v>12296001</v>
      </c>
      <c r="D1155" s="23"/>
      <c r="E1155" s="10">
        <v>37</v>
      </c>
      <c r="F1155" s="10">
        <v>41</v>
      </c>
      <c r="G1155" s="10">
        <f>F1155-E1155</f>
        <v>4</v>
      </c>
      <c r="H1155" s="10"/>
      <c r="I1155" s="10"/>
      <c r="J1155" s="10"/>
      <c r="K1155" s="118"/>
      <c r="L1155" s="10"/>
    </row>
    <row r="1156" spans="1:15" x14ac:dyDescent="0.25">
      <c r="B1156" s="127" t="s">
        <v>10</v>
      </c>
      <c r="C1156" s="22">
        <v>12299002</v>
      </c>
      <c r="D1156" s="23"/>
      <c r="E1156" s="10"/>
      <c r="F1156" s="10"/>
      <c r="G1156" s="10"/>
      <c r="H1156" s="10">
        <v>11</v>
      </c>
      <c r="I1156" s="10">
        <v>12</v>
      </c>
      <c r="J1156" s="10">
        <f>I1156-H1156</f>
        <v>1</v>
      </c>
      <c r="K1156" s="118"/>
      <c r="L1156" s="10"/>
    </row>
    <row r="1157" spans="1:15" x14ac:dyDescent="0.25">
      <c r="B1157" s="127" t="s">
        <v>10</v>
      </c>
      <c r="C1157" s="22">
        <v>12299200</v>
      </c>
      <c r="D1157" s="49"/>
      <c r="E1157" s="45"/>
      <c r="F1157" s="45"/>
      <c r="G1157" s="10"/>
      <c r="H1157" s="45">
        <v>12</v>
      </c>
      <c r="I1157" s="10">
        <v>13</v>
      </c>
      <c r="J1157" s="45">
        <f>I1157-H1157</f>
        <v>1</v>
      </c>
      <c r="K1157" s="118"/>
      <c r="L1157" s="10"/>
    </row>
    <row r="1158" spans="1:15" x14ac:dyDescent="0.25">
      <c r="A1158" s="8">
        <v>395</v>
      </c>
      <c r="B1158" s="127" t="s">
        <v>380</v>
      </c>
      <c r="C1158" s="22"/>
      <c r="D1158" s="49"/>
      <c r="E1158" s="45"/>
      <c r="F1158" s="45"/>
      <c r="G1158" s="10"/>
      <c r="H1158" s="45"/>
      <c r="I1158" s="45"/>
      <c r="J1158" s="45"/>
      <c r="K1158" s="118"/>
      <c r="L1158" s="10"/>
    </row>
    <row r="1159" spans="1:15" x14ac:dyDescent="0.25">
      <c r="B1159" s="127" t="s">
        <v>9</v>
      </c>
      <c r="C1159" s="22">
        <v>110100400</v>
      </c>
      <c r="D1159" s="23">
        <v>44002</v>
      </c>
      <c r="E1159" s="10">
        <v>109</v>
      </c>
      <c r="F1159" s="10">
        <v>114</v>
      </c>
      <c r="G1159" s="10">
        <f>F1159-E1159</f>
        <v>5</v>
      </c>
      <c r="H1159" s="10"/>
      <c r="I1159" s="10"/>
      <c r="J1159" s="10"/>
      <c r="K1159" s="118"/>
      <c r="L1159" s="10"/>
    </row>
    <row r="1160" spans="1:15" x14ac:dyDescent="0.25">
      <c r="B1160" s="127" t="s">
        <v>10</v>
      </c>
      <c r="C1160" s="22">
        <v>110065181</v>
      </c>
      <c r="D1160" s="23">
        <v>43271</v>
      </c>
      <c r="E1160" s="10"/>
      <c r="F1160" s="10"/>
      <c r="G1160" s="10"/>
      <c r="H1160" s="10">
        <v>58</v>
      </c>
      <c r="I1160" s="10">
        <v>60</v>
      </c>
      <c r="J1160" s="10">
        <f>I1160-H1160</f>
        <v>2</v>
      </c>
      <c r="K1160" s="118"/>
      <c r="L1160" s="10"/>
    </row>
    <row r="1161" spans="1:15" s="6" customFormat="1" ht="28.5" x14ac:dyDescent="0.25">
      <c r="A1161" s="8">
        <v>396</v>
      </c>
      <c r="B1161" s="185" t="s">
        <v>106</v>
      </c>
      <c r="C1161" s="25"/>
      <c r="D1161" s="52"/>
      <c r="E1161" s="13"/>
      <c r="F1161" s="13"/>
      <c r="G1161" s="10"/>
      <c r="H1161" s="13"/>
      <c r="I1161" s="13"/>
      <c r="J1161" s="13"/>
      <c r="K1161" s="118"/>
      <c r="L1161" s="26"/>
      <c r="N1161" s="2"/>
      <c r="O1161" s="2"/>
    </row>
    <row r="1162" spans="1:15" s="6" customFormat="1" x14ac:dyDescent="0.25">
      <c r="A1162" s="8"/>
      <c r="B1162" s="127" t="s">
        <v>9</v>
      </c>
      <c r="C1162" s="25">
        <v>722462</v>
      </c>
      <c r="D1162" s="34">
        <v>43831</v>
      </c>
      <c r="E1162" s="46">
        <v>164</v>
      </c>
      <c r="F1162" s="10">
        <v>173</v>
      </c>
      <c r="G1162" s="45">
        <f>F1162-E1162</f>
        <v>9</v>
      </c>
      <c r="H1162" s="46"/>
      <c r="I1162" s="46"/>
      <c r="J1162" s="46"/>
      <c r="K1162" s="118"/>
      <c r="L1162" s="26"/>
      <c r="N1162" s="2"/>
      <c r="O1162" s="2"/>
    </row>
    <row r="1163" spans="1:15" s="6" customFormat="1" x14ac:dyDescent="0.25">
      <c r="A1163" s="8"/>
      <c r="B1163" s="127" t="s">
        <v>10</v>
      </c>
      <c r="C1163" s="25">
        <v>756306</v>
      </c>
      <c r="D1163" s="34">
        <v>43101</v>
      </c>
      <c r="E1163" s="46"/>
      <c r="F1163" s="46"/>
      <c r="G1163" s="45"/>
      <c r="H1163" s="46">
        <v>130</v>
      </c>
      <c r="I1163" s="10">
        <v>130</v>
      </c>
      <c r="J1163" s="46">
        <f>I1163-H1163</f>
        <v>0</v>
      </c>
      <c r="K1163" s="118"/>
      <c r="L1163" s="26" t="s">
        <v>560</v>
      </c>
      <c r="N1163" s="2"/>
      <c r="O1163" s="2"/>
    </row>
    <row r="1164" spans="1:15" s="6" customFormat="1" ht="28.5" x14ac:dyDescent="0.25">
      <c r="A1164" s="8">
        <v>397</v>
      </c>
      <c r="B1164" s="185" t="s">
        <v>105</v>
      </c>
      <c r="C1164" s="25"/>
      <c r="D1164" s="52"/>
      <c r="E1164" s="13"/>
      <c r="F1164" s="13"/>
      <c r="G1164" s="10"/>
      <c r="H1164" s="13"/>
      <c r="I1164" s="13"/>
      <c r="J1164" s="13"/>
      <c r="K1164" s="118"/>
      <c r="L1164" s="36"/>
      <c r="N1164" s="2"/>
      <c r="O1164" s="2"/>
    </row>
    <row r="1165" spans="1:15" s="6" customFormat="1" x14ac:dyDescent="0.25">
      <c r="A1165" s="8"/>
      <c r="B1165" s="127" t="s">
        <v>9</v>
      </c>
      <c r="C1165" s="25">
        <v>912406</v>
      </c>
      <c r="D1165" s="34"/>
      <c r="E1165" s="13">
        <v>327</v>
      </c>
      <c r="F1165" s="10">
        <v>338</v>
      </c>
      <c r="G1165" s="10">
        <f>F1165-E1165</f>
        <v>11</v>
      </c>
      <c r="H1165" s="13"/>
      <c r="I1165" s="13"/>
      <c r="J1165" s="13"/>
      <c r="K1165" s="118"/>
      <c r="L1165" s="36"/>
      <c r="N1165" s="2"/>
      <c r="O1165" s="2"/>
    </row>
    <row r="1166" spans="1:15" s="6" customFormat="1" x14ac:dyDescent="0.25">
      <c r="A1166" s="8"/>
      <c r="B1166" s="127" t="s">
        <v>10</v>
      </c>
      <c r="C1166" s="25">
        <v>912208</v>
      </c>
      <c r="D1166" s="34"/>
      <c r="E1166" s="13"/>
      <c r="F1166" s="13"/>
      <c r="G1166" s="10"/>
      <c r="H1166" s="13">
        <v>184</v>
      </c>
      <c r="I1166" s="10">
        <v>187</v>
      </c>
      <c r="J1166" s="13">
        <f>I1166-H1166</f>
        <v>3</v>
      </c>
      <c r="K1166" s="118"/>
      <c r="L1166" s="36"/>
      <c r="N1166" s="2"/>
      <c r="O1166" s="2"/>
    </row>
    <row r="1167" spans="1:15" s="6" customFormat="1" x14ac:dyDescent="0.25">
      <c r="A1167" s="8">
        <v>398</v>
      </c>
      <c r="B1167" s="127" t="s">
        <v>104</v>
      </c>
      <c r="C1167" s="25"/>
      <c r="D1167" s="52"/>
      <c r="E1167" s="46"/>
      <c r="F1167" s="46"/>
      <c r="G1167" s="10"/>
      <c r="H1167" s="46"/>
      <c r="I1167" s="46"/>
      <c r="J1167" s="46"/>
      <c r="K1167" s="118"/>
      <c r="L1167" s="13"/>
      <c r="N1167" s="2"/>
      <c r="O1167" s="2"/>
    </row>
    <row r="1168" spans="1:15" s="6" customFormat="1" x14ac:dyDescent="0.25">
      <c r="A1168" s="8"/>
      <c r="B1168" s="127" t="s">
        <v>9</v>
      </c>
      <c r="C1168" s="25">
        <v>110090383</v>
      </c>
      <c r="D1168" s="34">
        <v>44113</v>
      </c>
      <c r="E1168" s="13">
        <v>19</v>
      </c>
      <c r="F1168" s="10">
        <v>19</v>
      </c>
      <c r="G1168" s="10">
        <f>F1168-E1168</f>
        <v>0</v>
      </c>
      <c r="H1168" s="13"/>
      <c r="I1168" s="13"/>
      <c r="J1168" s="13"/>
      <c r="K1168" s="164"/>
      <c r="L1168" s="13"/>
      <c r="N1168" s="2"/>
      <c r="O1168" s="2"/>
    </row>
    <row r="1169" spans="1:15" s="6" customFormat="1" x14ac:dyDescent="0.25">
      <c r="A1169" s="8"/>
      <c r="B1169" s="127" t="s">
        <v>9</v>
      </c>
      <c r="C1169" s="25">
        <v>110049126</v>
      </c>
      <c r="D1169" s="34">
        <v>44113</v>
      </c>
      <c r="E1169" s="13">
        <v>64</v>
      </c>
      <c r="F1169" s="10">
        <v>67</v>
      </c>
      <c r="G1169" s="10">
        <f>F1169-E1169</f>
        <v>3</v>
      </c>
      <c r="H1169" s="13"/>
      <c r="I1169" s="13"/>
      <c r="J1169" s="13"/>
      <c r="K1169" s="164"/>
      <c r="L1169" s="13"/>
      <c r="N1169" s="2"/>
      <c r="O1169" s="2"/>
    </row>
    <row r="1170" spans="1:15" s="6" customFormat="1" x14ac:dyDescent="0.25">
      <c r="A1170" s="8"/>
      <c r="B1170" s="127" t="s">
        <v>10</v>
      </c>
      <c r="C1170" s="25">
        <v>294173810</v>
      </c>
      <c r="D1170" s="34">
        <v>43382</v>
      </c>
      <c r="E1170" s="13"/>
      <c r="F1170" s="13"/>
      <c r="G1170" s="10"/>
      <c r="H1170" s="13">
        <v>3</v>
      </c>
      <c r="I1170" s="10">
        <v>3</v>
      </c>
      <c r="J1170" s="13">
        <f>I1170-H1170</f>
        <v>0</v>
      </c>
      <c r="K1170" s="164"/>
      <c r="L1170" s="13"/>
      <c r="N1170" s="2"/>
      <c r="O1170" s="2"/>
    </row>
    <row r="1171" spans="1:15" s="6" customFormat="1" x14ac:dyDescent="0.25">
      <c r="A1171" s="8"/>
      <c r="B1171" s="127" t="s">
        <v>10</v>
      </c>
      <c r="C1171" s="25">
        <v>110063172</v>
      </c>
      <c r="D1171" s="34">
        <v>43382</v>
      </c>
      <c r="E1171" s="13"/>
      <c r="F1171" s="13"/>
      <c r="G1171" s="10"/>
      <c r="H1171" s="13">
        <v>30</v>
      </c>
      <c r="I1171" s="10">
        <v>32</v>
      </c>
      <c r="J1171" s="13">
        <f>I1171-H1171</f>
        <v>2</v>
      </c>
      <c r="K1171" s="164"/>
      <c r="L1171" s="13"/>
      <c r="N1171" s="2"/>
      <c r="O1171" s="2"/>
    </row>
    <row r="1172" spans="1:15" ht="28.5" x14ac:dyDescent="0.25">
      <c r="A1172" s="8">
        <v>399</v>
      </c>
      <c r="B1172" s="188" t="s">
        <v>508</v>
      </c>
      <c r="C1172" s="22"/>
      <c r="D1172" s="44" t="s">
        <v>526</v>
      </c>
      <c r="E1172" s="10"/>
      <c r="F1172" s="10"/>
      <c r="G1172" s="10"/>
      <c r="H1172" s="10"/>
      <c r="I1172" s="10"/>
      <c r="J1172" s="10"/>
      <c r="K1172" s="164"/>
      <c r="L1172" s="24"/>
    </row>
    <row r="1173" spans="1:15" x14ac:dyDescent="0.25">
      <c r="B1173" s="142" t="s">
        <v>9</v>
      </c>
      <c r="C1173" s="22">
        <v>62282</v>
      </c>
      <c r="D1173" s="23">
        <v>43977</v>
      </c>
      <c r="E1173" s="45">
        <v>83</v>
      </c>
      <c r="F1173" s="45">
        <v>86</v>
      </c>
      <c r="G1173" s="45">
        <f>F1173-E1173</f>
        <v>3</v>
      </c>
      <c r="H1173" s="45"/>
      <c r="I1173" s="45"/>
      <c r="J1173" s="45"/>
      <c r="K1173" s="164"/>
      <c r="L1173" s="24"/>
    </row>
    <row r="1174" spans="1:15" x14ac:dyDescent="0.25">
      <c r="B1174" s="142" t="s">
        <v>9</v>
      </c>
      <c r="C1174" s="22">
        <v>62222</v>
      </c>
      <c r="D1174" s="23">
        <v>43977</v>
      </c>
      <c r="E1174" s="45">
        <v>64</v>
      </c>
      <c r="F1174" s="45">
        <v>64</v>
      </c>
      <c r="G1174" s="45">
        <f>F1174-E1174</f>
        <v>0</v>
      </c>
      <c r="H1174" s="45"/>
      <c r="I1174" s="45"/>
      <c r="J1174" s="45"/>
      <c r="K1174" s="164"/>
      <c r="L1174" s="24"/>
    </row>
    <row r="1175" spans="1:15" x14ac:dyDescent="0.25">
      <c r="B1175" s="142" t="s">
        <v>10</v>
      </c>
      <c r="C1175" s="22">
        <v>41245</v>
      </c>
      <c r="D1175" s="23">
        <v>43277</v>
      </c>
      <c r="E1175" s="45"/>
      <c r="F1175" s="45"/>
      <c r="G1175" s="45"/>
      <c r="H1175" s="45">
        <v>43</v>
      </c>
      <c r="I1175" s="45">
        <v>45</v>
      </c>
      <c r="J1175" s="45">
        <f>I1175-H1175</f>
        <v>2</v>
      </c>
      <c r="K1175" s="164"/>
      <c r="L1175" s="24"/>
    </row>
    <row r="1176" spans="1:15" x14ac:dyDescent="0.25">
      <c r="B1176" s="142" t="s">
        <v>10</v>
      </c>
      <c r="C1176" s="22">
        <v>41238</v>
      </c>
      <c r="D1176" s="23">
        <v>43277</v>
      </c>
      <c r="E1176" s="45"/>
      <c r="F1176" s="45"/>
      <c r="G1176" s="45"/>
      <c r="H1176" s="45">
        <v>30</v>
      </c>
      <c r="I1176" s="45">
        <v>32</v>
      </c>
      <c r="J1176" s="45">
        <f>I1176-H1176</f>
        <v>2</v>
      </c>
      <c r="K1176" s="164"/>
      <c r="L1176" s="24"/>
    </row>
    <row r="1177" spans="1:15" x14ac:dyDescent="0.25">
      <c r="A1177" s="8">
        <v>400</v>
      </c>
      <c r="B1177" s="127"/>
      <c r="C1177" s="22"/>
      <c r="D1177" s="23"/>
      <c r="E1177" s="10"/>
      <c r="F1177" s="10"/>
      <c r="G1177" s="10"/>
      <c r="H1177" s="10"/>
      <c r="I1177" s="10"/>
      <c r="J1177" s="10"/>
      <c r="K1177" s="150">
        <v>1</v>
      </c>
      <c r="L1177" s="10"/>
    </row>
    <row r="1178" spans="1:15" x14ac:dyDescent="0.25">
      <c r="A1178" s="8">
        <v>401</v>
      </c>
      <c r="B1178" s="127" t="s">
        <v>408</v>
      </c>
      <c r="C1178" s="22"/>
      <c r="D1178" s="49"/>
      <c r="E1178" s="45"/>
      <c r="F1178" s="45"/>
      <c r="G1178" s="10"/>
      <c r="H1178" s="45"/>
      <c r="I1178" s="45"/>
      <c r="J1178" s="45"/>
      <c r="K1178" s="118"/>
      <c r="L1178" s="10"/>
    </row>
    <row r="1179" spans="1:15" x14ac:dyDescent="0.25">
      <c r="B1179" s="127" t="s">
        <v>9</v>
      </c>
      <c r="C1179" s="22">
        <v>2897684</v>
      </c>
      <c r="D1179" s="23">
        <v>43780</v>
      </c>
      <c r="E1179" s="45">
        <v>170</v>
      </c>
      <c r="F1179" s="45">
        <v>174</v>
      </c>
      <c r="G1179" s="45">
        <f>F1179-E1179</f>
        <v>4</v>
      </c>
      <c r="H1179" s="45"/>
      <c r="I1179" s="45"/>
      <c r="J1179" s="45"/>
      <c r="K1179" s="118"/>
      <c r="L1179" s="10"/>
    </row>
    <row r="1180" spans="1:15" x14ac:dyDescent="0.25">
      <c r="B1180" s="127" t="s">
        <v>10</v>
      </c>
      <c r="C1180" s="22">
        <v>1456805</v>
      </c>
      <c r="D1180" s="23">
        <v>43050</v>
      </c>
      <c r="E1180" s="45"/>
      <c r="F1180" s="45"/>
      <c r="G1180" s="45"/>
      <c r="H1180" s="45">
        <v>116</v>
      </c>
      <c r="I1180" s="45">
        <v>116</v>
      </c>
      <c r="J1180" s="45">
        <f>I1180-H1180</f>
        <v>0</v>
      </c>
      <c r="K1180" s="118"/>
      <c r="L1180" s="10"/>
    </row>
    <row r="1181" spans="1:15" x14ac:dyDescent="0.25">
      <c r="A1181" s="8">
        <v>402</v>
      </c>
      <c r="B1181" s="127"/>
      <c r="C1181" s="22"/>
      <c r="D1181" s="23"/>
      <c r="E1181" s="10"/>
      <c r="F1181" s="10"/>
      <c r="G1181" s="10"/>
      <c r="H1181" s="10"/>
      <c r="I1181" s="10"/>
      <c r="J1181" s="10"/>
      <c r="K1181" s="150">
        <v>2</v>
      </c>
      <c r="L1181" s="10"/>
    </row>
    <row r="1182" spans="1:15" x14ac:dyDescent="0.25">
      <c r="A1182" s="8">
        <v>403</v>
      </c>
      <c r="B1182" s="127" t="s">
        <v>103</v>
      </c>
      <c r="C1182" s="22"/>
      <c r="D1182" s="23"/>
      <c r="E1182" s="10"/>
      <c r="F1182" s="10"/>
      <c r="G1182" s="10"/>
      <c r="H1182" s="10"/>
      <c r="I1182" s="10"/>
      <c r="J1182" s="10"/>
      <c r="K1182" s="118"/>
      <c r="L1182" s="24"/>
    </row>
    <row r="1183" spans="1:15" x14ac:dyDescent="0.25">
      <c r="B1183" s="127" t="s">
        <v>9</v>
      </c>
      <c r="C1183" s="22">
        <v>110037633</v>
      </c>
      <c r="D1183" s="23">
        <v>43477</v>
      </c>
      <c r="E1183" s="10">
        <v>320</v>
      </c>
      <c r="F1183" s="10">
        <v>327</v>
      </c>
      <c r="G1183" s="10">
        <f>F1183-E1183</f>
        <v>7</v>
      </c>
      <c r="H1183" s="10"/>
      <c r="I1183" s="10"/>
      <c r="J1183" s="10"/>
      <c r="K1183" s="118"/>
      <c r="L1183" s="24"/>
    </row>
    <row r="1184" spans="1:15" x14ac:dyDescent="0.25">
      <c r="B1184" s="127" t="s">
        <v>9</v>
      </c>
      <c r="C1184" s="22">
        <v>1421992</v>
      </c>
      <c r="D1184" s="23">
        <v>43477</v>
      </c>
      <c r="E1184" s="10">
        <v>6</v>
      </c>
      <c r="F1184" s="10">
        <v>7</v>
      </c>
      <c r="G1184" s="10">
        <f>F1184-E1184</f>
        <v>1</v>
      </c>
      <c r="H1184" s="10"/>
      <c r="I1184" s="10"/>
      <c r="J1184" s="10"/>
      <c r="K1184" s="118"/>
      <c r="L1184" s="24"/>
    </row>
    <row r="1185" spans="1:12" x14ac:dyDescent="0.25">
      <c r="B1185" s="127" t="s">
        <v>10</v>
      </c>
      <c r="C1185" s="22">
        <v>110087563</v>
      </c>
      <c r="D1185" s="23">
        <v>42747</v>
      </c>
      <c r="E1185" s="10"/>
      <c r="F1185" s="10"/>
      <c r="G1185" s="10"/>
      <c r="H1185" s="10">
        <v>174</v>
      </c>
      <c r="I1185" s="10">
        <v>178</v>
      </c>
      <c r="J1185" s="10">
        <f>I1185-H1185</f>
        <v>4</v>
      </c>
      <c r="K1185" s="118"/>
      <c r="L1185" s="24"/>
    </row>
    <row r="1186" spans="1:12" x14ac:dyDescent="0.25">
      <c r="B1186" s="127" t="s">
        <v>10</v>
      </c>
      <c r="C1186" s="22">
        <v>44706995</v>
      </c>
      <c r="D1186" s="23">
        <v>42747</v>
      </c>
      <c r="E1186" s="10"/>
      <c r="F1186" s="10"/>
      <c r="G1186" s="10"/>
      <c r="H1186" s="10">
        <v>4</v>
      </c>
      <c r="I1186" s="10">
        <v>4</v>
      </c>
      <c r="J1186" s="10">
        <f>I1186-H1186</f>
        <v>0</v>
      </c>
      <c r="K1186" s="118"/>
      <c r="L1186" s="24"/>
    </row>
    <row r="1187" spans="1:12" x14ac:dyDescent="0.25">
      <c r="A1187" s="8">
        <v>404</v>
      </c>
      <c r="B1187" s="127" t="s">
        <v>102</v>
      </c>
      <c r="C1187" s="22"/>
      <c r="D1187" s="23"/>
      <c r="E1187" s="10"/>
      <c r="F1187" s="10"/>
      <c r="G1187" s="10"/>
      <c r="H1187" s="10"/>
      <c r="I1187" s="10"/>
      <c r="J1187" s="10"/>
      <c r="K1187" s="118"/>
      <c r="L1187" s="10"/>
    </row>
    <row r="1188" spans="1:12" x14ac:dyDescent="0.25">
      <c r="B1188" s="127" t="s">
        <v>9</v>
      </c>
      <c r="C1188" s="22">
        <v>6843700</v>
      </c>
      <c r="D1188" s="23">
        <v>44096</v>
      </c>
      <c r="E1188" s="10">
        <v>63</v>
      </c>
      <c r="F1188" s="10">
        <v>65</v>
      </c>
      <c r="G1188" s="10">
        <f>F1188-E1188</f>
        <v>2</v>
      </c>
      <c r="H1188" s="10"/>
      <c r="I1188" s="10"/>
      <c r="J1188" s="10"/>
      <c r="K1188" s="118"/>
      <c r="L1188" s="10"/>
    </row>
    <row r="1189" spans="1:12" x14ac:dyDescent="0.25">
      <c r="B1189" s="127" t="s">
        <v>9</v>
      </c>
      <c r="C1189" s="22">
        <v>5234806</v>
      </c>
      <c r="D1189" s="23">
        <v>44096</v>
      </c>
      <c r="E1189" s="10">
        <v>149</v>
      </c>
      <c r="F1189" s="10">
        <v>154</v>
      </c>
      <c r="G1189" s="10">
        <f>F1189-E1189</f>
        <v>5</v>
      </c>
      <c r="H1189" s="10"/>
      <c r="I1189" s="10"/>
      <c r="J1189" s="10"/>
      <c r="K1189" s="118"/>
      <c r="L1189" s="10"/>
    </row>
    <row r="1190" spans="1:12" x14ac:dyDescent="0.25">
      <c r="B1190" s="127" t="s">
        <v>10</v>
      </c>
      <c r="C1190" s="22">
        <v>6843304</v>
      </c>
      <c r="D1190" s="23">
        <v>43365</v>
      </c>
      <c r="E1190" s="10"/>
      <c r="F1190" s="10"/>
      <c r="G1190" s="10"/>
      <c r="H1190" s="10">
        <v>21</v>
      </c>
      <c r="I1190" s="10">
        <v>22</v>
      </c>
      <c r="J1190" s="10">
        <f>I1190-H1190</f>
        <v>1</v>
      </c>
      <c r="K1190" s="118"/>
      <c r="L1190" s="10"/>
    </row>
    <row r="1191" spans="1:12" x14ac:dyDescent="0.25">
      <c r="B1191" s="127" t="s">
        <v>10</v>
      </c>
      <c r="C1191" s="22">
        <v>6845902</v>
      </c>
      <c r="D1191" s="23">
        <v>43365</v>
      </c>
      <c r="E1191" s="10"/>
      <c r="F1191" s="10"/>
      <c r="G1191" s="10"/>
      <c r="H1191" s="10">
        <v>63</v>
      </c>
      <c r="I1191" s="10">
        <v>66</v>
      </c>
      <c r="J1191" s="10">
        <f>I1191-H1191</f>
        <v>3</v>
      </c>
      <c r="K1191" s="118"/>
      <c r="L1191" s="10"/>
    </row>
    <row r="1192" spans="1:12" x14ac:dyDescent="0.25">
      <c r="A1192" s="8">
        <v>405</v>
      </c>
      <c r="B1192" s="127" t="s">
        <v>101</v>
      </c>
      <c r="C1192" s="65" t="s">
        <v>578</v>
      </c>
      <c r="D1192" s="66" t="s">
        <v>325</v>
      </c>
      <c r="E1192" s="67"/>
      <c r="F1192" s="67"/>
      <c r="G1192" s="67"/>
      <c r="H1192" s="67"/>
      <c r="I1192" s="67"/>
      <c r="J1192" s="67"/>
      <c r="K1192" s="161">
        <v>1</v>
      </c>
      <c r="L1192" s="10"/>
    </row>
    <row r="1193" spans="1:12" x14ac:dyDescent="0.25">
      <c r="B1193" s="127" t="s">
        <v>9</v>
      </c>
      <c r="C1193" s="22">
        <v>446506</v>
      </c>
      <c r="D1193" s="23">
        <v>43709</v>
      </c>
      <c r="E1193" s="10">
        <v>185</v>
      </c>
      <c r="F1193" s="10">
        <v>185</v>
      </c>
      <c r="G1193" s="10">
        <f>F1193-E1193</f>
        <v>0</v>
      </c>
      <c r="H1193" s="10"/>
      <c r="I1193" s="10"/>
      <c r="J1193" s="10"/>
      <c r="K1193" s="118"/>
      <c r="L1193" s="10"/>
    </row>
    <row r="1194" spans="1:12" x14ac:dyDescent="0.25">
      <c r="B1194" s="127" t="s">
        <v>10</v>
      </c>
      <c r="C1194" s="22">
        <v>451500</v>
      </c>
      <c r="D1194" s="23">
        <v>42979</v>
      </c>
      <c r="E1194" s="10"/>
      <c r="F1194" s="10"/>
      <c r="G1194" s="10"/>
      <c r="H1194" s="10">
        <v>104</v>
      </c>
      <c r="I1194" s="10">
        <v>104</v>
      </c>
      <c r="J1194" s="10">
        <f>I1194-H1194</f>
        <v>0</v>
      </c>
      <c r="K1194" s="118"/>
      <c r="L1194" s="10"/>
    </row>
    <row r="1195" spans="1:12" x14ac:dyDescent="0.25">
      <c r="A1195" s="8">
        <v>406</v>
      </c>
      <c r="B1195" s="127" t="s">
        <v>381</v>
      </c>
      <c r="C1195" s="22"/>
      <c r="D1195" s="23"/>
      <c r="E1195" s="10"/>
      <c r="F1195" s="10"/>
      <c r="G1195" s="10"/>
      <c r="H1195" s="10"/>
      <c r="I1195" s="10"/>
      <c r="J1195" s="10"/>
      <c r="K1195" s="118"/>
      <c r="L1195" s="10"/>
    </row>
    <row r="1196" spans="1:12" x14ac:dyDescent="0.25">
      <c r="B1196" s="127" t="s">
        <v>9</v>
      </c>
      <c r="C1196" s="22">
        <v>6844301</v>
      </c>
      <c r="D1196" s="23"/>
      <c r="E1196" s="10">
        <v>106</v>
      </c>
      <c r="F1196" s="10">
        <v>118</v>
      </c>
      <c r="G1196" s="10">
        <f>F1196-E1196</f>
        <v>12</v>
      </c>
      <c r="H1196" s="10"/>
      <c r="I1196" s="10"/>
      <c r="J1196" s="10"/>
      <c r="K1196" s="118"/>
      <c r="L1196" s="10"/>
    </row>
    <row r="1197" spans="1:12" x14ac:dyDescent="0.25">
      <c r="B1197" s="127" t="s">
        <v>10</v>
      </c>
      <c r="C1197" s="22">
        <v>6843908</v>
      </c>
      <c r="D1197" s="23"/>
      <c r="E1197" s="10"/>
      <c r="F1197" s="10"/>
      <c r="G1197" s="10"/>
      <c r="H1197" s="10">
        <v>52</v>
      </c>
      <c r="I1197" s="10">
        <v>58</v>
      </c>
      <c r="J1197" s="10">
        <f>I1197-H1197</f>
        <v>6</v>
      </c>
      <c r="K1197" s="118"/>
      <c r="L1197" s="10"/>
    </row>
    <row r="1198" spans="1:12" ht="42.75" x14ac:dyDescent="0.25">
      <c r="A1198" s="8">
        <v>407</v>
      </c>
      <c r="B1198" s="185" t="s">
        <v>100</v>
      </c>
      <c r="C1198" s="22"/>
      <c r="D1198" s="23"/>
      <c r="E1198" s="10"/>
      <c r="F1198" s="10"/>
      <c r="G1198" s="10"/>
      <c r="H1198" s="10"/>
      <c r="I1198" s="10"/>
      <c r="J1198" s="10"/>
      <c r="K1198" s="118"/>
      <c r="L1198" s="10"/>
    </row>
    <row r="1199" spans="1:12" x14ac:dyDescent="0.25">
      <c r="B1199" s="127" t="s">
        <v>9</v>
      </c>
      <c r="C1199" s="22">
        <v>36116</v>
      </c>
      <c r="D1199" s="23">
        <v>43478</v>
      </c>
      <c r="E1199" s="10">
        <v>285</v>
      </c>
      <c r="F1199" s="10">
        <v>296</v>
      </c>
      <c r="G1199" s="10">
        <f>F1199-E1199</f>
        <v>11</v>
      </c>
      <c r="H1199" s="10"/>
      <c r="I1199" s="10"/>
      <c r="J1199" s="10"/>
      <c r="K1199" s="118"/>
      <c r="L1199" s="10"/>
    </row>
    <row r="1200" spans="1:12" x14ac:dyDescent="0.25">
      <c r="B1200" s="127" t="s">
        <v>10</v>
      </c>
      <c r="C1200" s="22">
        <v>45009</v>
      </c>
      <c r="D1200" s="23">
        <v>42748</v>
      </c>
      <c r="E1200" s="10"/>
      <c r="F1200" s="10"/>
      <c r="G1200" s="10"/>
      <c r="H1200" s="10">
        <v>116</v>
      </c>
      <c r="I1200" s="10">
        <v>116</v>
      </c>
      <c r="J1200" s="10">
        <f>I1200-H1200</f>
        <v>0</v>
      </c>
      <c r="K1200" s="118"/>
      <c r="L1200" s="10" t="s">
        <v>561</v>
      </c>
    </row>
    <row r="1201" spans="1:12" x14ac:dyDescent="0.25">
      <c r="A1201" s="8">
        <v>408</v>
      </c>
      <c r="B1201" s="127" t="s">
        <v>99</v>
      </c>
      <c r="C1201" s="22"/>
      <c r="D1201" s="38"/>
      <c r="E1201" s="10"/>
      <c r="F1201" s="10"/>
      <c r="G1201" s="10"/>
      <c r="H1201" s="10"/>
      <c r="I1201" s="10"/>
      <c r="J1201" s="10"/>
      <c r="K1201" s="118"/>
      <c r="L1201" s="10"/>
    </row>
    <row r="1202" spans="1:12" x14ac:dyDescent="0.25">
      <c r="B1202" s="127" t="s">
        <v>9</v>
      </c>
      <c r="C1202" s="22">
        <v>312220</v>
      </c>
      <c r="D1202" s="10"/>
      <c r="E1202" s="10">
        <v>13</v>
      </c>
      <c r="F1202" s="10">
        <v>14</v>
      </c>
      <c r="G1202" s="10">
        <f>F1202-E1202</f>
        <v>1</v>
      </c>
      <c r="H1202" s="10"/>
      <c r="I1202" s="10"/>
      <c r="J1202" s="10"/>
      <c r="K1202" s="118"/>
      <c r="L1202" s="10"/>
    </row>
    <row r="1203" spans="1:12" x14ac:dyDescent="0.25">
      <c r="B1203" s="127" t="s">
        <v>9</v>
      </c>
      <c r="C1203" s="22">
        <v>57145</v>
      </c>
      <c r="D1203" s="10"/>
      <c r="E1203" s="10">
        <v>38</v>
      </c>
      <c r="F1203" s="10">
        <v>40</v>
      </c>
      <c r="G1203" s="10">
        <f>F1203-E1203</f>
        <v>2</v>
      </c>
      <c r="H1203" s="10"/>
      <c r="I1203" s="10"/>
      <c r="J1203" s="10"/>
      <c r="K1203" s="118"/>
      <c r="L1203" s="10"/>
    </row>
    <row r="1204" spans="1:12" x14ac:dyDescent="0.25">
      <c r="B1204" s="127" t="s">
        <v>10</v>
      </c>
      <c r="C1204" s="22">
        <v>388137</v>
      </c>
      <c r="D1204" s="10"/>
      <c r="E1204" s="10"/>
      <c r="F1204" s="10"/>
      <c r="G1204" s="10"/>
      <c r="H1204" s="10">
        <v>8</v>
      </c>
      <c r="I1204" s="10">
        <v>9</v>
      </c>
      <c r="J1204" s="10">
        <f>I1204-H1204</f>
        <v>1</v>
      </c>
      <c r="K1204" s="118"/>
      <c r="L1204" s="10"/>
    </row>
    <row r="1205" spans="1:12" x14ac:dyDescent="0.25">
      <c r="B1205" s="127" t="s">
        <v>10</v>
      </c>
      <c r="C1205" s="22">
        <v>52047</v>
      </c>
      <c r="D1205" s="10"/>
      <c r="E1205" s="10"/>
      <c r="F1205" s="10"/>
      <c r="G1205" s="10"/>
      <c r="H1205" s="10">
        <v>17</v>
      </c>
      <c r="I1205" s="10">
        <v>17</v>
      </c>
      <c r="J1205" s="10">
        <f>I1205-H1205</f>
        <v>0</v>
      </c>
      <c r="K1205" s="118"/>
      <c r="L1205" s="10"/>
    </row>
    <row r="1206" spans="1:12" x14ac:dyDescent="0.25">
      <c r="A1206" s="8">
        <v>409</v>
      </c>
      <c r="B1206" s="127" t="s">
        <v>98</v>
      </c>
      <c r="C1206" s="22"/>
      <c r="D1206" s="49"/>
      <c r="E1206" s="10"/>
      <c r="F1206" s="10"/>
      <c r="G1206" s="10"/>
      <c r="H1206" s="10"/>
      <c r="I1206" s="10"/>
      <c r="J1206" s="10"/>
      <c r="K1206" s="118"/>
      <c r="L1206" s="10"/>
    </row>
    <row r="1207" spans="1:12" x14ac:dyDescent="0.25">
      <c r="B1207" s="127" t="s">
        <v>9</v>
      </c>
      <c r="C1207" s="22">
        <v>51546</v>
      </c>
      <c r="D1207" s="23">
        <v>43466</v>
      </c>
      <c r="E1207" s="45">
        <v>80</v>
      </c>
      <c r="F1207" s="45">
        <v>82</v>
      </c>
      <c r="G1207" s="45">
        <f>F1207-E1207</f>
        <v>2</v>
      </c>
      <c r="H1207" s="45"/>
      <c r="I1207" s="45"/>
      <c r="J1207" s="45"/>
      <c r="K1207" s="118"/>
      <c r="L1207" s="10"/>
    </row>
    <row r="1208" spans="1:12" x14ac:dyDescent="0.25">
      <c r="B1208" s="127" t="s">
        <v>9</v>
      </c>
      <c r="C1208" s="22">
        <v>34205</v>
      </c>
      <c r="D1208" s="23">
        <v>43466</v>
      </c>
      <c r="E1208" s="45">
        <v>180</v>
      </c>
      <c r="F1208" s="45">
        <v>189</v>
      </c>
      <c r="G1208" s="45">
        <f>F1208-E1208</f>
        <v>9</v>
      </c>
      <c r="H1208" s="45"/>
      <c r="I1208" s="45"/>
      <c r="J1208" s="45"/>
      <c r="K1208" s="118"/>
      <c r="L1208" s="10"/>
    </row>
    <row r="1209" spans="1:12" x14ac:dyDescent="0.25">
      <c r="B1209" s="127" t="s">
        <v>10</v>
      </c>
      <c r="C1209" s="22">
        <v>63577</v>
      </c>
      <c r="D1209" s="23">
        <v>42736</v>
      </c>
      <c r="E1209" s="45"/>
      <c r="F1209" s="45"/>
      <c r="G1209" s="45"/>
      <c r="H1209" s="45">
        <v>48</v>
      </c>
      <c r="I1209" s="45">
        <v>48</v>
      </c>
      <c r="J1209" s="45">
        <f>I1209-H1209</f>
        <v>0</v>
      </c>
      <c r="K1209" s="118"/>
      <c r="L1209" s="10"/>
    </row>
    <row r="1210" spans="1:12" x14ac:dyDescent="0.25">
      <c r="B1210" s="127" t="s">
        <v>10</v>
      </c>
      <c r="C1210" s="22">
        <v>107894</v>
      </c>
      <c r="D1210" s="23">
        <v>42736</v>
      </c>
      <c r="E1210" s="45"/>
      <c r="F1210" s="45"/>
      <c r="G1210" s="45"/>
      <c r="H1210" s="45">
        <v>57</v>
      </c>
      <c r="I1210" s="45">
        <v>64</v>
      </c>
      <c r="J1210" s="45">
        <f>I1210-H1210</f>
        <v>7</v>
      </c>
      <c r="K1210" s="118"/>
      <c r="L1210" s="10"/>
    </row>
    <row r="1211" spans="1:12" x14ac:dyDescent="0.25">
      <c r="A1211" s="8">
        <v>410</v>
      </c>
      <c r="B1211" s="127" t="s">
        <v>97</v>
      </c>
      <c r="C1211" s="22"/>
      <c r="D1211" s="23"/>
      <c r="E1211" s="10"/>
      <c r="F1211" s="10"/>
      <c r="G1211" s="10"/>
      <c r="H1211" s="10"/>
      <c r="I1211" s="10"/>
      <c r="J1211" s="10"/>
      <c r="K1211" s="118"/>
      <c r="L1211" s="10"/>
    </row>
    <row r="1212" spans="1:12" x14ac:dyDescent="0.25">
      <c r="B1212" s="127" t="s">
        <v>9</v>
      </c>
      <c r="C1212" s="22">
        <v>92966104</v>
      </c>
      <c r="D1212" s="23"/>
      <c r="E1212" s="10">
        <v>115</v>
      </c>
      <c r="F1212" s="10">
        <v>119</v>
      </c>
      <c r="G1212" s="10">
        <f>F1212-E1212</f>
        <v>4</v>
      </c>
      <c r="H1212" s="10"/>
      <c r="I1212" s="10"/>
      <c r="J1212" s="10"/>
      <c r="K1212" s="118"/>
      <c r="L1212" s="10"/>
    </row>
    <row r="1213" spans="1:12" x14ac:dyDescent="0.25">
      <c r="B1213" s="127" t="s">
        <v>10</v>
      </c>
      <c r="C1213" s="22">
        <v>92967002</v>
      </c>
      <c r="D1213" s="23"/>
      <c r="E1213" s="10"/>
      <c r="F1213" s="10"/>
      <c r="G1213" s="10"/>
      <c r="H1213" s="10">
        <v>157</v>
      </c>
      <c r="I1213" s="10">
        <v>163</v>
      </c>
      <c r="J1213" s="10">
        <f>I1213-H1213</f>
        <v>6</v>
      </c>
      <c r="K1213" s="118"/>
      <c r="L1213" s="10"/>
    </row>
    <row r="1214" spans="1:12" x14ac:dyDescent="0.25">
      <c r="A1214" s="8">
        <v>411</v>
      </c>
      <c r="B1214" s="127" t="s">
        <v>96</v>
      </c>
      <c r="C1214" s="79" t="s">
        <v>480</v>
      </c>
      <c r="D1214" s="80" t="s">
        <v>325</v>
      </c>
      <c r="E1214" s="78"/>
      <c r="F1214" s="78"/>
      <c r="G1214" s="78"/>
      <c r="H1214" s="78"/>
      <c r="I1214" s="78"/>
      <c r="J1214" s="78"/>
      <c r="K1214" s="162">
        <v>1</v>
      </c>
      <c r="L1214" s="10"/>
    </row>
    <row r="1215" spans="1:12" x14ac:dyDescent="0.25">
      <c r="B1215" s="127" t="s">
        <v>9</v>
      </c>
      <c r="C1215" s="22">
        <v>51883</v>
      </c>
      <c r="D1215" s="23">
        <v>43484</v>
      </c>
      <c r="E1215" s="10">
        <v>186</v>
      </c>
      <c r="F1215" s="10">
        <v>186</v>
      </c>
      <c r="G1215" s="10">
        <f>F1215-E1215</f>
        <v>0</v>
      </c>
      <c r="H1215" s="10"/>
      <c r="I1215" s="10"/>
      <c r="J1215" s="10"/>
      <c r="K1215" s="118"/>
      <c r="L1215" s="10"/>
    </row>
    <row r="1216" spans="1:12" x14ac:dyDescent="0.25">
      <c r="B1216" s="127" t="s">
        <v>10</v>
      </c>
      <c r="C1216" s="22">
        <v>57321</v>
      </c>
      <c r="D1216" s="23">
        <v>42754</v>
      </c>
      <c r="E1216" s="10"/>
      <c r="F1216" s="10"/>
      <c r="G1216" s="10"/>
      <c r="H1216" s="10">
        <v>231</v>
      </c>
      <c r="I1216" s="10">
        <v>231</v>
      </c>
      <c r="J1216" s="10">
        <f>I1216-H1216</f>
        <v>0</v>
      </c>
      <c r="K1216" s="118"/>
      <c r="L1216" s="10"/>
    </row>
    <row r="1217" spans="1:12" x14ac:dyDescent="0.25">
      <c r="A1217" s="8">
        <v>412</v>
      </c>
      <c r="B1217" s="127" t="s">
        <v>409</v>
      </c>
      <c r="C1217" s="22"/>
      <c r="D1217" s="23"/>
      <c r="E1217" s="10"/>
      <c r="F1217" s="10"/>
      <c r="G1217" s="10"/>
      <c r="H1217" s="10"/>
      <c r="I1217" s="10"/>
      <c r="J1217" s="10"/>
      <c r="K1217" s="151"/>
      <c r="L1217" s="10"/>
    </row>
    <row r="1218" spans="1:12" x14ac:dyDescent="0.25">
      <c r="B1218" s="127" t="s">
        <v>9</v>
      </c>
      <c r="C1218" s="22">
        <v>110107542</v>
      </c>
      <c r="D1218" s="23">
        <v>43760</v>
      </c>
      <c r="E1218" s="10">
        <v>258</v>
      </c>
      <c r="F1218" s="10">
        <v>258</v>
      </c>
      <c r="G1218" s="10">
        <f>F1218-E1218</f>
        <v>0</v>
      </c>
      <c r="H1218" s="10"/>
      <c r="I1218" s="10"/>
      <c r="J1218" s="10"/>
      <c r="K1218" s="151"/>
      <c r="L1218" s="10" t="s">
        <v>539</v>
      </c>
    </row>
    <row r="1219" spans="1:12" x14ac:dyDescent="0.25">
      <c r="B1219" s="127" t="s">
        <v>10</v>
      </c>
      <c r="C1219" s="22">
        <v>110106395</v>
      </c>
      <c r="D1219" s="23">
        <v>43030</v>
      </c>
      <c r="E1219" s="10"/>
      <c r="F1219" s="10"/>
      <c r="G1219" s="10"/>
      <c r="H1219" s="10">
        <v>373</v>
      </c>
      <c r="I1219" s="10">
        <v>377</v>
      </c>
      <c r="J1219" s="10">
        <f>I1219-H1219</f>
        <v>4</v>
      </c>
      <c r="K1219" s="151"/>
      <c r="L1219" s="10"/>
    </row>
    <row r="1220" spans="1:12" x14ac:dyDescent="0.25">
      <c r="A1220" s="8">
        <v>413</v>
      </c>
      <c r="B1220" s="127" t="s">
        <v>46</v>
      </c>
      <c r="C1220" s="22"/>
      <c r="D1220" s="44" t="s">
        <v>526</v>
      </c>
      <c r="E1220" s="10"/>
      <c r="F1220" s="10"/>
      <c r="G1220" s="10"/>
      <c r="H1220" s="10"/>
      <c r="I1220" s="10"/>
      <c r="J1220" s="10"/>
      <c r="K1220" s="118"/>
      <c r="L1220" s="24"/>
    </row>
    <row r="1221" spans="1:12" x14ac:dyDescent="0.25">
      <c r="B1221" s="127" t="s">
        <v>9</v>
      </c>
      <c r="C1221" s="22">
        <v>58960809</v>
      </c>
      <c r="D1221" s="23">
        <v>44496</v>
      </c>
      <c r="E1221" s="45">
        <v>14</v>
      </c>
      <c r="F1221" s="45">
        <v>16</v>
      </c>
      <c r="G1221" s="45">
        <f>F1221-E1221</f>
        <v>2</v>
      </c>
      <c r="H1221" s="45"/>
      <c r="I1221" s="45"/>
      <c r="J1221" s="45"/>
      <c r="K1221" s="118"/>
      <c r="L1221" s="24"/>
    </row>
    <row r="1222" spans="1:12" x14ac:dyDescent="0.25">
      <c r="B1222" s="127" t="s">
        <v>10</v>
      </c>
      <c r="C1222" s="22">
        <v>58957205</v>
      </c>
      <c r="D1222" s="23">
        <v>43765</v>
      </c>
      <c r="E1222" s="45"/>
      <c r="F1222" s="45"/>
      <c r="G1222" s="45"/>
      <c r="H1222" s="45">
        <v>11</v>
      </c>
      <c r="I1222" s="45">
        <v>13</v>
      </c>
      <c r="J1222" s="45">
        <f>I1222-H1222</f>
        <v>2</v>
      </c>
      <c r="K1222" s="118"/>
      <c r="L1222" s="24"/>
    </row>
    <row r="1223" spans="1:12" ht="28.5" x14ac:dyDescent="0.25">
      <c r="A1223" s="8">
        <v>414</v>
      </c>
      <c r="B1223" s="187" t="s">
        <v>95</v>
      </c>
      <c r="C1223" s="65" t="s">
        <v>480</v>
      </c>
      <c r="D1223" s="66" t="s">
        <v>325</v>
      </c>
      <c r="E1223" s="67" t="s">
        <v>562</v>
      </c>
      <c r="F1223" s="67"/>
      <c r="G1223" s="67"/>
      <c r="H1223" s="67"/>
      <c r="I1223" s="67"/>
      <c r="J1223" s="67"/>
      <c r="K1223" s="161">
        <v>2</v>
      </c>
      <c r="L1223" s="10"/>
    </row>
    <row r="1224" spans="1:12" x14ac:dyDescent="0.25">
      <c r="B1224" s="171" t="s">
        <v>9</v>
      </c>
      <c r="C1224" s="22">
        <v>80435605</v>
      </c>
      <c r="D1224" s="23"/>
      <c r="E1224" s="10">
        <v>84</v>
      </c>
      <c r="F1224" s="10">
        <v>84</v>
      </c>
      <c r="G1224" s="10">
        <f>F1224-E1224</f>
        <v>0</v>
      </c>
      <c r="H1224" s="10"/>
      <c r="I1224" s="10"/>
      <c r="J1224" s="10"/>
      <c r="K1224" s="118"/>
      <c r="L1224" s="10"/>
    </row>
    <row r="1225" spans="1:12" x14ac:dyDescent="0.25">
      <c r="B1225" s="171" t="s">
        <v>10</v>
      </c>
      <c r="C1225" s="22">
        <v>80437401</v>
      </c>
      <c r="D1225" s="23"/>
      <c r="E1225" s="10"/>
      <c r="F1225" s="10"/>
      <c r="G1225" s="10"/>
      <c r="H1225" s="10">
        <v>91</v>
      </c>
      <c r="I1225" s="10">
        <v>91</v>
      </c>
      <c r="J1225" s="10">
        <f>I1225-H1225</f>
        <v>0</v>
      </c>
      <c r="K1225" s="118"/>
      <c r="L1225" s="10"/>
    </row>
    <row r="1226" spans="1:12" x14ac:dyDescent="0.25">
      <c r="A1226" s="8">
        <v>415</v>
      </c>
      <c r="B1226" s="127" t="s">
        <v>335</v>
      </c>
      <c r="C1226" s="22"/>
      <c r="D1226" s="44" t="s">
        <v>570</v>
      </c>
      <c r="E1226" s="45"/>
      <c r="F1226" s="45"/>
      <c r="G1226" s="10"/>
      <c r="H1226" s="45"/>
      <c r="I1226" s="45"/>
      <c r="J1226" s="45"/>
      <c r="K1226" s="118"/>
      <c r="L1226" s="10"/>
    </row>
    <row r="1227" spans="1:12" x14ac:dyDescent="0.25">
      <c r="B1227" s="127" t="s">
        <v>9</v>
      </c>
      <c r="C1227" s="22">
        <v>12504304</v>
      </c>
      <c r="D1227" s="23">
        <v>43882</v>
      </c>
      <c r="E1227" s="45">
        <v>45</v>
      </c>
      <c r="F1227" s="45">
        <v>47</v>
      </c>
      <c r="G1227" s="45">
        <f>F1227-E1227</f>
        <v>2</v>
      </c>
      <c r="H1227" s="45"/>
      <c r="I1227" s="45"/>
      <c r="J1227" s="45"/>
      <c r="K1227" s="118"/>
      <c r="L1227" s="10"/>
    </row>
    <row r="1228" spans="1:12" x14ac:dyDescent="0.25">
      <c r="B1228" s="127" t="s">
        <v>10</v>
      </c>
      <c r="C1228" s="22">
        <v>12508708</v>
      </c>
      <c r="D1228" s="23">
        <v>43152</v>
      </c>
      <c r="E1228" s="45"/>
      <c r="F1228" s="45"/>
      <c r="G1228" s="45"/>
      <c r="H1228" s="45">
        <v>37</v>
      </c>
      <c r="I1228" s="45">
        <v>38</v>
      </c>
      <c r="J1228" s="45">
        <f>I1228-H1228</f>
        <v>1</v>
      </c>
      <c r="K1228" s="118"/>
      <c r="L1228" s="10"/>
    </row>
    <row r="1229" spans="1:12" x14ac:dyDescent="0.25">
      <c r="A1229" s="8">
        <v>416</v>
      </c>
      <c r="B1229" s="127" t="s">
        <v>358</v>
      </c>
      <c r="C1229" s="22"/>
      <c r="D1229" s="49"/>
      <c r="E1229" s="45"/>
      <c r="F1229" s="45"/>
      <c r="G1229" s="10"/>
      <c r="H1229" s="45"/>
      <c r="I1229" s="45"/>
      <c r="J1229" s="45"/>
      <c r="K1229" s="118"/>
      <c r="L1229" s="24"/>
    </row>
    <row r="1230" spans="1:12" x14ac:dyDescent="0.25">
      <c r="B1230" s="127" t="s">
        <v>9</v>
      </c>
      <c r="C1230" s="22">
        <v>510904</v>
      </c>
      <c r="D1230" s="23">
        <v>44056</v>
      </c>
      <c r="E1230" s="45">
        <v>96</v>
      </c>
      <c r="F1230" s="10">
        <v>101</v>
      </c>
      <c r="G1230" s="45">
        <f>F1230-E1230</f>
        <v>5</v>
      </c>
      <c r="H1230" s="45"/>
      <c r="I1230" s="45"/>
      <c r="J1230" s="45"/>
      <c r="K1230" s="118"/>
      <c r="L1230" s="24"/>
    </row>
    <row r="1231" spans="1:12" x14ac:dyDescent="0.25">
      <c r="B1231" s="127" t="s">
        <v>10</v>
      </c>
      <c r="C1231" s="22">
        <v>1138503</v>
      </c>
      <c r="D1231" s="23">
        <v>43325</v>
      </c>
      <c r="E1231" s="45"/>
      <c r="F1231" s="45"/>
      <c r="G1231" s="45"/>
      <c r="H1231" s="45">
        <v>119</v>
      </c>
      <c r="I1231" s="10">
        <v>125</v>
      </c>
      <c r="J1231" s="45">
        <f>I1231-H1231</f>
        <v>6</v>
      </c>
      <c r="K1231" s="118"/>
      <c r="L1231" s="24"/>
    </row>
    <row r="1232" spans="1:12" x14ac:dyDescent="0.25">
      <c r="A1232" s="8">
        <v>417</v>
      </c>
      <c r="B1232" s="127" t="s">
        <v>359</v>
      </c>
      <c r="C1232" s="22"/>
      <c r="D1232" s="45"/>
      <c r="E1232" s="45"/>
      <c r="F1232" s="45"/>
      <c r="G1232" s="10"/>
      <c r="H1232" s="45"/>
      <c r="I1232" s="45"/>
      <c r="J1232" s="45"/>
      <c r="K1232" s="118"/>
      <c r="L1232" s="10"/>
    </row>
    <row r="1233" spans="1:12" x14ac:dyDescent="0.25">
      <c r="B1233" s="127" t="s">
        <v>9</v>
      </c>
      <c r="C1233" s="22">
        <v>526756</v>
      </c>
      <c r="D1233" s="23">
        <v>43894</v>
      </c>
      <c r="E1233" s="45">
        <v>119</v>
      </c>
      <c r="F1233" s="10">
        <v>157</v>
      </c>
      <c r="G1233" s="45">
        <f>F1233-E1233</f>
        <v>38</v>
      </c>
      <c r="H1233" s="45"/>
      <c r="I1233" s="45"/>
      <c r="J1233" s="45"/>
      <c r="K1233" s="118"/>
      <c r="L1233" s="10"/>
    </row>
    <row r="1234" spans="1:12" x14ac:dyDescent="0.25">
      <c r="B1234" s="127" t="s">
        <v>10</v>
      </c>
      <c r="C1234" s="22">
        <v>526757</v>
      </c>
      <c r="D1234" s="23">
        <v>43894</v>
      </c>
      <c r="E1234" s="45"/>
      <c r="F1234" s="45"/>
      <c r="G1234" s="45"/>
      <c r="H1234" s="45">
        <v>152</v>
      </c>
      <c r="I1234" s="10">
        <v>185</v>
      </c>
      <c r="J1234" s="45">
        <f>I1234-H1234</f>
        <v>33</v>
      </c>
      <c r="K1234" s="118"/>
      <c r="L1234" s="10"/>
    </row>
    <row r="1235" spans="1:12" x14ac:dyDescent="0.25">
      <c r="A1235" s="8">
        <v>418</v>
      </c>
      <c r="B1235" s="127" t="s">
        <v>94</v>
      </c>
      <c r="C1235" s="22"/>
      <c r="D1235" s="45"/>
      <c r="E1235" s="45"/>
      <c r="F1235" s="45"/>
      <c r="G1235" s="45"/>
      <c r="H1235" s="45"/>
      <c r="I1235" s="45"/>
      <c r="J1235" s="45"/>
      <c r="K1235" s="118"/>
      <c r="L1235" s="10"/>
    </row>
    <row r="1236" spans="1:12" x14ac:dyDescent="0.25">
      <c r="B1236" s="127" t="s">
        <v>9</v>
      </c>
      <c r="C1236" s="22">
        <v>2011906</v>
      </c>
      <c r="D1236" s="23">
        <v>43709</v>
      </c>
      <c r="E1236" s="45">
        <v>164</v>
      </c>
      <c r="F1236" s="10">
        <v>171</v>
      </c>
      <c r="G1236" s="45">
        <f>F1236-E1236</f>
        <v>7</v>
      </c>
      <c r="H1236" s="45"/>
      <c r="I1236" s="45"/>
      <c r="J1236" s="45"/>
      <c r="K1236" s="118"/>
      <c r="L1236" s="10"/>
    </row>
    <row r="1237" spans="1:12" x14ac:dyDescent="0.25">
      <c r="B1237" s="127" t="s">
        <v>10</v>
      </c>
      <c r="C1237" s="22">
        <v>1973601</v>
      </c>
      <c r="D1237" s="23">
        <v>42979</v>
      </c>
      <c r="E1237" s="45"/>
      <c r="F1237" s="45"/>
      <c r="G1237" s="45"/>
      <c r="H1237" s="45">
        <v>246</v>
      </c>
      <c r="I1237" s="10">
        <v>280</v>
      </c>
      <c r="J1237" s="45">
        <f>I1237-H1237</f>
        <v>34</v>
      </c>
      <c r="K1237" s="118"/>
      <c r="L1237" s="10"/>
    </row>
    <row r="1238" spans="1:12" ht="28.5" x14ac:dyDescent="0.25">
      <c r="A1238" s="8">
        <v>419</v>
      </c>
      <c r="B1238" s="185" t="s">
        <v>420</v>
      </c>
      <c r="C1238" s="104" t="s">
        <v>536</v>
      </c>
      <c r="D1238" s="49"/>
      <c r="E1238" s="10"/>
      <c r="F1238" s="10"/>
      <c r="G1238" s="10"/>
      <c r="H1238" s="10"/>
      <c r="I1238" s="10"/>
      <c r="J1238" s="10"/>
      <c r="K1238" s="156">
        <v>1</v>
      </c>
      <c r="L1238" s="133" t="s">
        <v>575</v>
      </c>
    </row>
    <row r="1239" spans="1:12" x14ac:dyDescent="0.25">
      <c r="B1239" s="175" t="s">
        <v>9</v>
      </c>
      <c r="C1239" s="103" t="s">
        <v>576</v>
      </c>
      <c r="D1239" s="23"/>
      <c r="E1239" s="98">
        <v>92</v>
      </c>
      <c r="F1239" s="98">
        <v>92</v>
      </c>
      <c r="G1239" s="98">
        <f>F1239-E1239</f>
        <v>0</v>
      </c>
      <c r="H1239" s="98"/>
      <c r="I1239" s="98"/>
      <c r="J1239" s="98"/>
      <c r="K1239" s="118"/>
      <c r="L1239" s="24"/>
    </row>
    <row r="1240" spans="1:12" x14ac:dyDescent="0.25">
      <c r="B1240" s="127" t="s">
        <v>10</v>
      </c>
      <c r="C1240" s="103" t="s">
        <v>577</v>
      </c>
      <c r="D1240" s="23"/>
      <c r="E1240" s="98"/>
      <c r="F1240" s="98"/>
      <c r="G1240" s="98"/>
      <c r="H1240" s="98">
        <v>114</v>
      </c>
      <c r="I1240" s="98">
        <v>114</v>
      </c>
      <c r="J1240" s="98">
        <f>I1240-H1240</f>
        <v>0</v>
      </c>
      <c r="K1240" s="118"/>
      <c r="L1240" s="24"/>
    </row>
    <row r="1241" spans="1:12" x14ac:dyDescent="0.25">
      <c r="A1241" s="8">
        <v>420</v>
      </c>
      <c r="B1241" s="127" t="s">
        <v>93</v>
      </c>
      <c r="C1241" s="22"/>
      <c r="D1241" s="49"/>
      <c r="E1241" s="45"/>
      <c r="F1241" s="45"/>
      <c r="G1241" s="10"/>
      <c r="H1241" s="45"/>
      <c r="I1241" s="45"/>
      <c r="J1241" s="45"/>
      <c r="K1241" s="118"/>
      <c r="L1241" s="10"/>
    </row>
    <row r="1242" spans="1:12" x14ac:dyDescent="0.25">
      <c r="B1242" s="127" t="s">
        <v>9</v>
      </c>
      <c r="C1242" s="22">
        <v>13259807</v>
      </c>
      <c r="D1242" s="23">
        <v>43466</v>
      </c>
      <c r="E1242" s="10">
        <v>164</v>
      </c>
      <c r="F1242" s="10">
        <v>168</v>
      </c>
      <c r="G1242" s="10">
        <f>F1242-E1242</f>
        <v>4</v>
      </c>
      <c r="H1242" s="10"/>
      <c r="I1242" s="10"/>
      <c r="J1242" s="10"/>
      <c r="K1242" s="118"/>
      <c r="L1242" s="10"/>
    </row>
    <row r="1243" spans="1:12" x14ac:dyDescent="0.25">
      <c r="B1243" s="127" t="s">
        <v>10</v>
      </c>
      <c r="C1243" s="22">
        <v>13452802</v>
      </c>
      <c r="D1243" s="23">
        <v>42736</v>
      </c>
      <c r="E1243" s="10"/>
      <c r="F1243" s="10"/>
      <c r="G1243" s="10"/>
      <c r="H1243" s="10">
        <v>212</v>
      </c>
      <c r="I1243" s="10">
        <v>218</v>
      </c>
      <c r="J1243" s="10">
        <f>I1243-H1243</f>
        <v>6</v>
      </c>
      <c r="K1243" s="118"/>
      <c r="L1243" s="10"/>
    </row>
    <row r="1244" spans="1:12" x14ac:dyDescent="0.25">
      <c r="A1244" s="8">
        <v>421</v>
      </c>
      <c r="B1244" s="127" t="s">
        <v>92</v>
      </c>
      <c r="C1244" s="22"/>
      <c r="D1244" s="44" t="s">
        <v>570</v>
      </c>
      <c r="E1244" s="10"/>
      <c r="F1244" s="10"/>
      <c r="G1244" s="10"/>
      <c r="H1244" s="10"/>
      <c r="I1244" s="10"/>
      <c r="J1244" s="10"/>
      <c r="K1244" s="118"/>
      <c r="L1244" s="10"/>
    </row>
    <row r="1245" spans="1:12" x14ac:dyDescent="0.25">
      <c r="B1245" s="127" t="s">
        <v>9</v>
      </c>
      <c r="C1245" s="22">
        <v>2380405</v>
      </c>
      <c r="D1245" s="23">
        <v>43709</v>
      </c>
      <c r="E1245" s="45">
        <v>101</v>
      </c>
      <c r="F1245" s="45">
        <v>105</v>
      </c>
      <c r="G1245" s="45">
        <f>F1245-E1245</f>
        <v>4</v>
      </c>
      <c r="H1245" s="45"/>
      <c r="I1245" s="45"/>
      <c r="J1245" s="45"/>
      <c r="K1245" s="118"/>
      <c r="L1245" s="10"/>
    </row>
    <row r="1246" spans="1:12" x14ac:dyDescent="0.25">
      <c r="B1246" s="127" t="s">
        <v>10</v>
      </c>
      <c r="C1246" s="22">
        <v>2381006</v>
      </c>
      <c r="D1246" s="23">
        <v>42979</v>
      </c>
      <c r="E1246" s="45"/>
      <c r="F1246" s="45"/>
      <c r="G1246" s="45"/>
      <c r="H1246" s="45">
        <v>99</v>
      </c>
      <c r="I1246" s="45">
        <v>104</v>
      </c>
      <c r="J1246" s="45">
        <f>I1246-H1246</f>
        <v>5</v>
      </c>
      <c r="K1246" s="118"/>
      <c r="L1246" s="10"/>
    </row>
    <row r="1247" spans="1:12" x14ac:dyDescent="0.25">
      <c r="A1247" s="8">
        <v>422</v>
      </c>
      <c r="B1247" s="127" t="s">
        <v>91</v>
      </c>
      <c r="C1247" s="22"/>
      <c r="D1247" s="23"/>
      <c r="E1247" s="10"/>
      <c r="F1247" s="10"/>
      <c r="G1247" s="10"/>
      <c r="H1247" s="10"/>
      <c r="I1247" s="10"/>
      <c r="J1247" s="10"/>
      <c r="K1247" s="118"/>
      <c r="L1247" s="10"/>
    </row>
    <row r="1248" spans="1:12" x14ac:dyDescent="0.25">
      <c r="B1248" s="127" t="s">
        <v>9</v>
      </c>
      <c r="C1248" s="22">
        <v>89529701</v>
      </c>
      <c r="D1248" s="23">
        <v>43798</v>
      </c>
      <c r="E1248" s="10">
        <v>97</v>
      </c>
      <c r="F1248" s="10">
        <v>100</v>
      </c>
      <c r="G1248" s="10">
        <f>F1248-E1248</f>
        <v>3</v>
      </c>
      <c r="H1248" s="10"/>
      <c r="I1248" s="10"/>
      <c r="J1248" s="10"/>
      <c r="K1248" s="118"/>
      <c r="L1248" s="10"/>
    </row>
    <row r="1249" spans="1:12" x14ac:dyDescent="0.25">
      <c r="B1249" s="127" t="s">
        <v>10</v>
      </c>
      <c r="C1249" s="22">
        <v>89528704</v>
      </c>
      <c r="D1249" s="23">
        <v>43068</v>
      </c>
      <c r="E1249" s="10"/>
      <c r="F1249" s="10"/>
      <c r="G1249" s="10"/>
      <c r="H1249" s="10">
        <v>70</v>
      </c>
      <c r="I1249" s="10">
        <v>71</v>
      </c>
      <c r="J1249" s="10">
        <f>I1249-H1249</f>
        <v>1</v>
      </c>
      <c r="K1249" s="118"/>
      <c r="L1249" s="10"/>
    </row>
    <row r="1250" spans="1:12" x14ac:dyDescent="0.25">
      <c r="A1250" s="8">
        <v>423</v>
      </c>
      <c r="B1250" s="127" t="s">
        <v>90</v>
      </c>
      <c r="C1250" s="22"/>
      <c r="D1250" s="23"/>
      <c r="E1250" s="10"/>
      <c r="F1250" s="10"/>
      <c r="G1250" s="10"/>
      <c r="H1250" s="10"/>
      <c r="I1250" s="10"/>
      <c r="J1250" s="10"/>
      <c r="K1250" s="150">
        <v>1</v>
      </c>
      <c r="L1250" s="10"/>
    </row>
    <row r="1251" spans="1:12" x14ac:dyDescent="0.25">
      <c r="A1251" s="8">
        <v>424</v>
      </c>
      <c r="B1251" s="127" t="s">
        <v>89</v>
      </c>
      <c r="C1251" s="22"/>
      <c r="D1251" s="23"/>
      <c r="E1251" s="10"/>
      <c r="F1251" s="10"/>
      <c r="G1251" s="10"/>
      <c r="H1251" s="10"/>
      <c r="I1251" s="10"/>
      <c r="J1251" s="10"/>
      <c r="K1251" s="150">
        <v>1</v>
      </c>
      <c r="L1251" s="10"/>
    </row>
    <row r="1252" spans="1:12" x14ac:dyDescent="0.25">
      <c r="A1252" s="8">
        <v>425</v>
      </c>
      <c r="B1252" s="127" t="s">
        <v>88</v>
      </c>
      <c r="C1252" s="22"/>
      <c r="D1252" s="44" t="s">
        <v>572</v>
      </c>
      <c r="E1252" s="10"/>
      <c r="F1252" s="10"/>
      <c r="G1252" s="10"/>
      <c r="H1252" s="10"/>
      <c r="I1252" s="10"/>
      <c r="J1252" s="10"/>
      <c r="K1252" s="118"/>
      <c r="L1252" s="10"/>
    </row>
    <row r="1253" spans="1:12" x14ac:dyDescent="0.25">
      <c r="B1253" s="127" t="s">
        <v>9</v>
      </c>
      <c r="C1253" s="22">
        <v>110101648</v>
      </c>
      <c r="D1253" s="23">
        <v>43738</v>
      </c>
      <c r="E1253" s="45">
        <v>164</v>
      </c>
      <c r="F1253" s="45">
        <v>168</v>
      </c>
      <c r="G1253" s="45">
        <f>F1253-E1253</f>
        <v>4</v>
      </c>
      <c r="H1253" s="45"/>
      <c r="I1253" s="45"/>
      <c r="J1253" s="45"/>
      <c r="K1253" s="118"/>
      <c r="L1253" s="10"/>
    </row>
    <row r="1254" spans="1:12" x14ac:dyDescent="0.25">
      <c r="B1254" s="127" t="s">
        <v>10</v>
      </c>
      <c r="C1254" s="22">
        <v>110052384</v>
      </c>
      <c r="D1254" s="23">
        <v>43008</v>
      </c>
      <c r="E1254" s="45"/>
      <c r="F1254" s="45"/>
      <c r="G1254" s="45"/>
      <c r="H1254" s="45">
        <v>96</v>
      </c>
      <c r="I1254" s="45">
        <v>98</v>
      </c>
      <c r="J1254" s="45">
        <f>I1254-H1254</f>
        <v>2</v>
      </c>
      <c r="K1254" s="118"/>
      <c r="L1254" s="10"/>
    </row>
    <row r="1255" spans="1:12" x14ac:dyDescent="0.25">
      <c r="A1255" s="8">
        <v>426</v>
      </c>
      <c r="B1255" s="127" t="s">
        <v>87</v>
      </c>
      <c r="C1255" s="22"/>
      <c r="D1255" s="23"/>
      <c r="E1255" s="10"/>
      <c r="F1255" s="10"/>
      <c r="G1255" s="10"/>
      <c r="H1255" s="10"/>
      <c r="I1255" s="10"/>
      <c r="J1255" s="10"/>
      <c r="K1255" s="118"/>
      <c r="L1255" s="24"/>
    </row>
    <row r="1256" spans="1:12" x14ac:dyDescent="0.25">
      <c r="B1256" s="175" t="s">
        <v>9</v>
      </c>
      <c r="C1256" s="22">
        <v>694109</v>
      </c>
      <c r="D1256" s="23">
        <v>43694</v>
      </c>
      <c r="E1256" s="10">
        <v>129</v>
      </c>
      <c r="F1256" s="10">
        <v>135</v>
      </c>
      <c r="G1256" s="10">
        <f>F1256-E1256</f>
        <v>6</v>
      </c>
      <c r="H1256" s="10"/>
      <c r="I1256" s="10"/>
      <c r="J1256" s="10"/>
      <c r="K1256" s="118"/>
      <c r="L1256" s="24"/>
    </row>
    <row r="1257" spans="1:12" x14ac:dyDescent="0.25">
      <c r="B1257" s="127" t="s">
        <v>10</v>
      </c>
      <c r="C1257" s="22">
        <v>693904</v>
      </c>
      <c r="D1257" s="23">
        <v>42964</v>
      </c>
      <c r="E1257" s="10"/>
      <c r="F1257" s="10"/>
      <c r="G1257" s="10"/>
      <c r="H1257" s="10">
        <v>148</v>
      </c>
      <c r="I1257" s="10">
        <v>156</v>
      </c>
      <c r="J1257" s="10">
        <f>I1257-H1257</f>
        <v>8</v>
      </c>
      <c r="K1257" s="118"/>
      <c r="L1257" s="24"/>
    </row>
    <row r="1258" spans="1:12" x14ac:dyDescent="0.25">
      <c r="A1258" s="8">
        <v>427</v>
      </c>
      <c r="B1258" s="127" t="s">
        <v>86</v>
      </c>
      <c r="C1258" s="22"/>
      <c r="D1258" s="44" t="s">
        <v>571</v>
      </c>
      <c r="E1258" s="10"/>
      <c r="F1258" s="10"/>
      <c r="G1258" s="10"/>
      <c r="H1258" s="10"/>
      <c r="I1258" s="10"/>
      <c r="J1258" s="10"/>
      <c r="K1258" s="118"/>
      <c r="L1258" s="10"/>
    </row>
    <row r="1259" spans="1:12" x14ac:dyDescent="0.25">
      <c r="B1259" s="127" t="s">
        <v>9</v>
      </c>
      <c r="C1259" s="22">
        <v>80316607</v>
      </c>
      <c r="D1259" s="23">
        <v>43490</v>
      </c>
      <c r="E1259" s="45">
        <v>98</v>
      </c>
      <c r="F1259" s="45">
        <v>104</v>
      </c>
      <c r="G1259" s="45">
        <f>F1259-E1259</f>
        <v>6</v>
      </c>
      <c r="H1259" s="45"/>
      <c r="I1259" s="45"/>
      <c r="J1259" s="45"/>
      <c r="K1259" s="118"/>
      <c r="L1259" s="10"/>
    </row>
    <row r="1260" spans="1:12" x14ac:dyDescent="0.25">
      <c r="B1260" s="127" t="s">
        <v>10</v>
      </c>
      <c r="C1260" s="22">
        <v>80317208</v>
      </c>
      <c r="D1260" s="23">
        <v>42760</v>
      </c>
      <c r="E1260" s="45"/>
      <c r="F1260" s="45"/>
      <c r="G1260" s="45"/>
      <c r="H1260" s="45">
        <v>108</v>
      </c>
      <c r="I1260" s="45">
        <v>114</v>
      </c>
      <c r="J1260" s="45">
        <f>I1260-H1260</f>
        <v>6</v>
      </c>
      <c r="K1260" s="118"/>
      <c r="L1260" s="10"/>
    </row>
    <row r="1261" spans="1:12" x14ac:dyDescent="0.25">
      <c r="A1261" s="8">
        <v>428</v>
      </c>
      <c r="B1261" s="127" t="s">
        <v>410</v>
      </c>
      <c r="C1261" s="22"/>
      <c r="D1261" s="23"/>
      <c r="E1261" s="10"/>
      <c r="F1261" s="10"/>
      <c r="G1261" s="10"/>
      <c r="H1261" s="10"/>
      <c r="I1261" s="10"/>
      <c r="J1261" s="10"/>
      <c r="K1261" s="118"/>
      <c r="L1261" s="10"/>
    </row>
    <row r="1262" spans="1:12" x14ac:dyDescent="0.25">
      <c r="B1262" s="127" t="s">
        <v>9</v>
      </c>
      <c r="C1262" s="22">
        <v>1345808</v>
      </c>
      <c r="D1262" s="23"/>
      <c r="E1262" s="10">
        <v>20</v>
      </c>
      <c r="F1262" s="10">
        <v>21</v>
      </c>
      <c r="G1262" s="10">
        <f>F1262-E1262</f>
        <v>1</v>
      </c>
      <c r="H1262" s="10"/>
      <c r="I1262" s="10"/>
      <c r="J1262" s="10"/>
      <c r="K1262" s="118"/>
      <c r="L1262" s="10"/>
    </row>
    <row r="1263" spans="1:12" x14ac:dyDescent="0.25">
      <c r="B1263" s="127" t="s">
        <v>10</v>
      </c>
      <c r="C1263" s="22">
        <v>1348601</v>
      </c>
      <c r="D1263" s="23"/>
      <c r="E1263" s="10"/>
      <c r="F1263" s="10"/>
      <c r="G1263" s="10"/>
      <c r="H1263" s="10">
        <v>12</v>
      </c>
      <c r="I1263" s="10">
        <v>13</v>
      </c>
      <c r="J1263" s="10">
        <f>I1263-H1263</f>
        <v>1</v>
      </c>
      <c r="K1263" s="118"/>
      <c r="L1263" s="10"/>
    </row>
    <row r="1264" spans="1:12" ht="28.5" x14ac:dyDescent="0.25">
      <c r="A1264" s="8">
        <v>429</v>
      </c>
      <c r="B1264" s="185" t="s">
        <v>85</v>
      </c>
      <c r="C1264" s="22"/>
      <c r="D1264" s="23"/>
      <c r="E1264" s="10"/>
      <c r="F1264" s="10"/>
      <c r="G1264" s="10"/>
      <c r="H1264" s="10"/>
      <c r="I1264" s="10"/>
      <c r="J1264" s="10"/>
      <c r="K1264" s="118"/>
      <c r="L1264" s="10"/>
    </row>
    <row r="1265" spans="1:12" x14ac:dyDescent="0.25">
      <c r="B1265" s="127" t="s">
        <v>9</v>
      </c>
      <c r="C1265" s="22">
        <v>38365606</v>
      </c>
      <c r="D1265" s="23">
        <v>43691</v>
      </c>
      <c r="E1265" s="45">
        <v>270</v>
      </c>
      <c r="F1265" s="10">
        <v>302</v>
      </c>
      <c r="G1265" s="45">
        <f>F1265-E1265</f>
        <v>32</v>
      </c>
      <c r="H1265" s="45"/>
      <c r="I1265" s="45"/>
      <c r="J1265" s="45"/>
      <c r="K1265" s="118"/>
      <c r="L1265" s="10"/>
    </row>
    <row r="1266" spans="1:12" x14ac:dyDescent="0.25">
      <c r="B1266" s="127" t="s">
        <v>10</v>
      </c>
      <c r="C1266" s="22">
        <v>38374806</v>
      </c>
      <c r="D1266" s="23">
        <v>42961</v>
      </c>
      <c r="E1266" s="45"/>
      <c r="F1266" s="45"/>
      <c r="G1266" s="45"/>
      <c r="H1266" s="45">
        <v>256</v>
      </c>
      <c r="I1266" s="10">
        <v>284</v>
      </c>
      <c r="J1266" s="45">
        <f>I1266-H1266</f>
        <v>28</v>
      </c>
      <c r="K1266" s="118"/>
      <c r="L1266" s="10"/>
    </row>
    <row r="1267" spans="1:12" x14ac:dyDescent="0.25">
      <c r="A1267" s="8">
        <v>430</v>
      </c>
      <c r="B1267" s="127" t="s">
        <v>495</v>
      </c>
      <c r="C1267" s="22"/>
      <c r="D1267" s="44" t="s">
        <v>562</v>
      </c>
      <c r="E1267" s="45"/>
      <c r="F1267" s="45"/>
      <c r="G1267" s="45"/>
      <c r="H1267" s="45"/>
      <c r="I1267" s="45"/>
      <c r="J1267" s="45"/>
      <c r="K1267" s="118"/>
      <c r="L1267" s="10"/>
    </row>
    <row r="1268" spans="1:12" x14ac:dyDescent="0.25">
      <c r="B1268" s="127" t="s">
        <v>9</v>
      </c>
      <c r="C1268" s="22">
        <v>1077807</v>
      </c>
      <c r="D1268" s="23">
        <v>43881</v>
      </c>
      <c r="E1268" s="45">
        <v>130</v>
      </c>
      <c r="F1268" s="45">
        <v>133</v>
      </c>
      <c r="G1268" s="45">
        <f>F1268-E1268</f>
        <v>3</v>
      </c>
      <c r="H1268" s="45"/>
      <c r="I1268" s="45"/>
      <c r="J1268" s="45"/>
      <c r="K1268" s="118"/>
      <c r="L1268" s="10"/>
    </row>
    <row r="1269" spans="1:12" x14ac:dyDescent="0.25">
      <c r="B1269" s="127" t="s">
        <v>10</v>
      </c>
      <c r="C1269" s="22">
        <v>1077203</v>
      </c>
      <c r="D1269" s="23">
        <v>43151</v>
      </c>
      <c r="E1269" s="45"/>
      <c r="F1269" s="45"/>
      <c r="G1269" s="45"/>
      <c r="H1269" s="45">
        <v>181</v>
      </c>
      <c r="I1269" s="45">
        <v>183</v>
      </c>
      <c r="J1269" s="45">
        <f>I1269-H1269</f>
        <v>2</v>
      </c>
      <c r="K1269" s="118"/>
      <c r="L1269" s="10"/>
    </row>
    <row r="1270" spans="1:12" ht="28.5" x14ac:dyDescent="0.25">
      <c r="A1270" s="8">
        <v>431</v>
      </c>
      <c r="B1270" s="185" t="s">
        <v>484</v>
      </c>
      <c r="C1270" s="22"/>
      <c r="D1270" s="44" t="s">
        <v>570</v>
      </c>
      <c r="E1270" s="10"/>
      <c r="F1270" s="10"/>
      <c r="G1270" s="10"/>
      <c r="H1270" s="10"/>
      <c r="I1270" s="10"/>
      <c r="J1270" s="10"/>
      <c r="K1270" s="118"/>
      <c r="L1270" s="10"/>
    </row>
    <row r="1271" spans="1:12" x14ac:dyDescent="0.25">
      <c r="B1271" s="127" t="s">
        <v>9</v>
      </c>
      <c r="C1271" s="22">
        <v>3028012</v>
      </c>
      <c r="D1271" s="23">
        <v>44544</v>
      </c>
      <c r="E1271" s="45">
        <v>47</v>
      </c>
      <c r="F1271" s="45">
        <v>55</v>
      </c>
      <c r="G1271" s="45">
        <f>F1271-E1271</f>
        <v>8</v>
      </c>
      <c r="H1271" s="45"/>
      <c r="I1271" s="45"/>
      <c r="J1271" s="45"/>
      <c r="K1271" s="118"/>
      <c r="L1271" s="10"/>
    </row>
    <row r="1272" spans="1:12" x14ac:dyDescent="0.25">
      <c r="B1272" s="127" t="s">
        <v>10</v>
      </c>
      <c r="C1272" s="22">
        <v>2975837</v>
      </c>
      <c r="D1272" s="23">
        <v>43813</v>
      </c>
      <c r="E1272" s="45"/>
      <c r="F1272" s="45"/>
      <c r="G1272" s="45"/>
      <c r="H1272" s="45">
        <v>37</v>
      </c>
      <c r="I1272" s="45">
        <v>44</v>
      </c>
      <c r="J1272" s="45">
        <f>I1272-H1272</f>
        <v>7</v>
      </c>
      <c r="K1272" s="118"/>
      <c r="L1272" s="10"/>
    </row>
    <row r="1273" spans="1:12" x14ac:dyDescent="0.25">
      <c r="A1273" s="8">
        <v>432</v>
      </c>
      <c r="B1273" s="127" t="s">
        <v>496</v>
      </c>
      <c r="C1273" s="22"/>
      <c r="D1273" s="44" t="s">
        <v>570</v>
      </c>
      <c r="E1273" s="10"/>
      <c r="F1273" s="10"/>
      <c r="G1273" s="10"/>
      <c r="H1273" s="10"/>
      <c r="I1273" s="10"/>
      <c r="J1273" s="10"/>
      <c r="K1273" s="118"/>
      <c r="L1273" s="10"/>
    </row>
    <row r="1274" spans="1:12" x14ac:dyDescent="0.25">
      <c r="B1274" s="127" t="s">
        <v>9</v>
      </c>
      <c r="C1274" s="22">
        <v>12859008</v>
      </c>
      <c r="D1274" s="23">
        <v>43770</v>
      </c>
      <c r="E1274" s="45">
        <v>180</v>
      </c>
      <c r="F1274" s="45">
        <v>185</v>
      </c>
      <c r="G1274" s="45">
        <f>F1274-E1274</f>
        <v>5</v>
      </c>
      <c r="H1274" s="45"/>
      <c r="I1274" s="45"/>
      <c r="J1274" s="45"/>
      <c r="K1274" s="118"/>
      <c r="L1274" s="10"/>
    </row>
    <row r="1275" spans="1:12" x14ac:dyDescent="0.25">
      <c r="B1275" s="127" t="s">
        <v>10</v>
      </c>
      <c r="C1275" s="22">
        <v>12864606</v>
      </c>
      <c r="D1275" s="23">
        <v>43040</v>
      </c>
      <c r="E1275" s="45"/>
      <c r="F1275" s="45"/>
      <c r="G1275" s="45"/>
      <c r="H1275" s="45">
        <v>124</v>
      </c>
      <c r="I1275" s="45">
        <v>131</v>
      </c>
      <c r="J1275" s="45">
        <f>I1275-H1275</f>
        <v>7</v>
      </c>
      <c r="K1275" s="118"/>
      <c r="L1275" s="10"/>
    </row>
    <row r="1276" spans="1:12" x14ac:dyDescent="0.25">
      <c r="A1276" s="8">
        <v>433</v>
      </c>
      <c r="B1276" s="127" t="s">
        <v>449</v>
      </c>
      <c r="C1276" s="22"/>
      <c r="D1276" s="44" t="s">
        <v>571</v>
      </c>
      <c r="E1276" s="10"/>
      <c r="F1276" s="10"/>
      <c r="G1276" s="10"/>
      <c r="H1276" s="10"/>
      <c r="I1276" s="10"/>
      <c r="J1276" s="10"/>
      <c r="K1276" s="118"/>
      <c r="L1276" s="24"/>
    </row>
    <row r="1277" spans="1:12" x14ac:dyDescent="0.25">
      <c r="B1277" s="127" t="s">
        <v>9</v>
      </c>
      <c r="C1277" s="22">
        <v>8171108</v>
      </c>
      <c r="D1277" s="23">
        <v>43740</v>
      </c>
      <c r="E1277" s="45">
        <v>170</v>
      </c>
      <c r="F1277" s="45">
        <v>175</v>
      </c>
      <c r="G1277" s="45">
        <f>F1277-E1277</f>
        <v>5</v>
      </c>
      <c r="H1277" s="45"/>
      <c r="I1277" s="45"/>
      <c r="J1277" s="45"/>
      <c r="K1277" s="118"/>
      <c r="L1277" s="24"/>
    </row>
    <row r="1278" spans="1:12" x14ac:dyDescent="0.25">
      <c r="B1278" s="127" t="s">
        <v>10</v>
      </c>
      <c r="C1278" s="22">
        <v>38320704</v>
      </c>
      <c r="D1278" s="23">
        <v>43010</v>
      </c>
      <c r="E1278" s="45"/>
      <c r="F1278" s="45"/>
      <c r="G1278" s="45"/>
      <c r="H1278" s="45">
        <v>128</v>
      </c>
      <c r="I1278" s="45">
        <v>128</v>
      </c>
      <c r="J1278" s="45">
        <f>I1278-H1278</f>
        <v>0</v>
      </c>
      <c r="K1278" s="118"/>
      <c r="L1278" s="24"/>
    </row>
    <row r="1279" spans="1:12" x14ac:dyDescent="0.25">
      <c r="A1279" s="8">
        <v>434</v>
      </c>
      <c r="B1279" s="127" t="s">
        <v>84</v>
      </c>
      <c r="C1279" s="22"/>
      <c r="D1279" s="23"/>
      <c r="E1279" s="10"/>
      <c r="F1279" s="10"/>
      <c r="G1279" s="10"/>
      <c r="H1279" s="10"/>
      <c r="I1279" s="10"/>
      <c r="J1279" s="10"/>
      <c r="K1279" s="118"/>
      <c r="L1279" s="10"/>
    </row>
    <row r="1280" spans="1:12" x14ac:dyDescent="0.25">
      <c r="B1280" s="127" t="s">
        <v>9</v>
      </c>
      <c r="C1280" s="22">
        <v>98593</v>
      </c>
      <c r="D1280" s="23">
        <v>44174</v>
      </c>
      <c r="E1280" s="10">
        <v>161</v>
      </c>
      <c r="F1280" s="10">
        <v>170</v>
      </c>
      <c r="G1280" s="10">
        <f>F1280-E1280</f>
        <v>9</v>
      </c>
      <c r="H1280" s="10"/>
      <c r="I1280" s="10"/>
      <c r="J1280" s="10"/>
      <c r="K1280" s="118"/>
      <c r="L1280" s="10"/>
    </row>
    <row r="1281" spans="1:12" x14ac:dyDescent="0.25">
      <c r="B1281" s="127" t="s">
        <v>10</v>
      </c>
      <c r="C1281" s="22">
        <v>44379</v>
      </c>
      <c r="D1281" s="23">
        <v>43443</v>
      </c>
      <c r="E1281" s="10"/>
      <c r="F1281" s="10"/>
      <c r="G1281" s="10"/>
      <c r="H1281" s="10">
        <v>154</v>
      </c>
      <c r="I1281" s="10">
        <v>161</v>
      </c>
      <c r="J1281" s="10">
        <f>I1281-H1281</f>
        <v>7</v>
      </c>
      <c r="K1281" s="118"/>
      <c r="L1281" s="10"/>
    </row>
    <row r="1282" spans="1:12" x14ac:dyDescent="0.25">
      <c r="A1282" s="8">
        <v>435</v>
      </c>
      <c r="B1282" s="127" t="s">
        <v>411</v>
      </c>
      <c r="C1282" s="22"/>
      <c r="D1282" s="49"/>
      <c r="E1282" s="45"/>
      <c r="F1282" s="45"/>
      <c r="G1282" s="10"/>
      <c r="H1282" s="45"/>
      <c r="I1282" s="45"/>
      <c r="J1282" s="45"/>
      <c r="K1282" s="118"/>
      <c r="L1282" s="10"/>
    </row>
    <row r="1283" spans="1:12" x14ac:dyDescent="0.25">
      <c r="B1283" s="127" t="s">
        <v>9</v>
      </c>
      <c r="C1283" s="22">
        <v>21448204</v>
      </c>
      <c r="D1283" s="23">
        <v>44521</v>
      </c>
      <c r="E1283" s="10">
        <v>53</v>
      </c>
      <c r="F1283" s="10">
        <v>65</v>
      </c>
      <c r="G1283" s="10">
        <f>F1283-E1283</f>
        <v>12</v>
      </c>
      <c r="H1283" s="10"/>
      <c r="I1283" s="10"/>
      <c r="J1283" s="10"/>
      <c r="K1283" s="118"/>
      <c r="L1283" s="10"/>
    </row>
    <row r="1284" spans="1:12" x14ac:dyDescent="0.25">
      <c r="B1284" s="127" t="s">
        <v>10</v>
      </c>
      <c r="C1284" s="22">
        <v>21447405</v>
      </c>
      <c r="D1284" s="23">
        <v>43790</v>
      </c>
      <c r="E1284" s="10"/>
      <c r="F1284" s="10"/>
      <c r="G1284" s="10"/>
      <c r="H1284" s="10">
        <v>51</v>
      </c>
      <c r="I1284" s="10">
        <v>63</v>
      </c>
      <c r="J1284" s="10">
        <f>I1284-H1284</f>
        <v>12</v>
      </c>
      <c r="K1284" s="118"/>
      <c r="L1284" s="10"/>
    </row>
    <row r="1285" spans="1:12" x14ac:dyDescent="0.25">
      <c r="A1285" s="8">
        <v>436</v>
      </c>
      <c r="B1285" s="127" t="s">
        <v>360</v>
      </c>
      <c r="C1285" s="22"/>
      <c r="D1285" s="49"/>
      <c r="E1285" s="10"/>
      <c r="F1285" s="10"/>
      <c r="G1285" s="10"/>
      <c r="H1285" s="10"/>
      <c r="I1285" s="10"/>
      <c r="J1285" s="10"/>
      <c r="K1285" s="118"/>
      <c r="L1285" s="10"/>
    </row>
    <row r="1286" spans="1:12" x14ac:dyDescent="0.25">
      <c r="B1286" s="127" t="s">
        <v>9</v>
      </c>
      <c r="C1286" s="22">
        <v>94208400</v>
      </c>
      <c r="D1286" s="23">
        <v>43714</v>
      </c>
      <c r="E1286" s="45">
        <v>116</v>
      </c>
      <c r="F1286" s="45">
        <v>131</v>
      </c>
      <c r="G1286" s="45">
        <f>F1286-E1286</f>
        <v>15</v>
      </c>
      <c r="H1286" s="45"/>
      <c r="I1286" s="45"/>
      <c r="J1286" s="45"/>
      <c r="K1286" s="118"/>
      <c r="L1286" s="10"/>
    </row>
    <row r="1287" spans="1:12" x14ac:dyDescent="0.25">
      <c r="B1287" s="127" t="s">
        <v>10</v>
      </c>
      <c r="C1287" s="22">
        <v>94182304</v>
      </c>
      <c r="D1287" s="23">
        <v>42984</v>
      </c>
      <c r="E1287" s="45"/>
      <c r="F1287" s="45"/>
      <c r="G1287" s="45"/>
      <c r="H1287" s="45">
        <v>144</v>
      </c>
      <c r="I1287" s="45">
        <v>147</v>
      </c>
      <c r="J1287" s="45">
        <f>I1287-H1287</f>
        <v>3</v>
      </c>
      <c r="K1287" s="118"/>
      <c r="L1287" s="10"/>
    </row>
    <row r="1288" spans="1:12" x14ac:dyDescent="0.25">
      <c r="A1288" s="8">
        <v>437</v>
      </c>
      <c r="B1288" s="127" t="s">
        <v>83</v>
      </c>
      <c r="C1288" s="22"/>
      <c r="D1288" s="23"/>
      <c r="E1288" s="10"/>
      <c r="F1288" s="10"/>
      <c r="G1288" s="10"/>
      <c r="H1288" s="10"/>
      <c r="I1288" s="10"/>
      <c r="J1288" s="10"/>
      <c r="K1288" s="118"/>
      <c r="L1288" s="10"/>
    </row>
    <row r="1289" spans="1:12" x14ac:dyDescent="0.25">
      <c r="B1289" s="127" t="s">
        <v>82</v>
      </c>
      <c r="C1289" s="22"/>
      <c r="D1289" s="23"/>
      <c r="E1289" s="10"/>
      <c r="F1289" s="10"/>
      <c r="G1289" s="10"/>
      <c r="H1289" s="10"/>
      <c r="I1289" s="10"/>
      <c r="J1289" s="10"/>
      <c r="K1289" s="118"/>
      <c r="L1289" s="10"/>
    </row>
    <row r="1290" spans="1:12" x14ac:dyDescent="0.25">
      <c r="B1290" s="127" t="s">
        <v>9</v>
      </c>
      <c r="C1290" s="22">
        <v>1439409</v>
      </c>
      <c r="D1290" s="23"/>
      <c r="E1290" s="10">
        <v>186</v>
      </c>
      <c r="F1290" s="10">
        <v>192</v>
      </c>
      <c r="G1290" s="10">
        <f>F1290-E1290</f>
        <v>6</v>
      </c>
      <c r="H1290" s="10"/>
      <c r="I1290" s="10"/>
      <c r="J1290" s="10"/>
      <c r="K1290" s="118"/>
      <c r="L1290" s="10"/>
    </row>
    <row r="1291" spans="1:12" x14ac:dyDescent="0.25">
      <c r="B1291" s="127" t="s">
        <v>10</v>
      </c>
      <c r="C1291" s="22">
        <v>1450107</v>
      </c>
      <c r="D1291" s="23"/>
      <c r="E1291" s="10"/>
      <c r="F1291" s="10"/>
      <c r="G1291" s="10"/>
      <c r="H1291" s="10">
        <v>131</v>
      </c>
      <c r="I1291" s="10">
        <v>135</v>
      </c>
      <c r="J1291" s="10">
        <f>I1291-H1291</f>
        <v>4</v>
      </c>
      <c r="K1291" s="118"/>
      <c r="L1291" s="10"/>
    </row>
    <row r="1292" spans="1:12" x14ac:dyDescent="0.25">
      <c r="A1292" s="8">
        <v>438</v>
      </c>
      <c r="B1292" s="127" t="s">
        <v>81</v>
      </c>
      <c r="C1292" s="22"/>
      <c r="D1292" s="44" t="s">
        <v>571</v>
      </c>
      <c r="E1292" s="10"/>
      <c r="F1292" s="10"/>
      <c r="G1292" s="10"/>
      <c r="H1292" s="10"/>
      <c r="I1292" s="10"/>
      <c r="J1292" s="10"/>
      <c r="K1292" s="118"/>
      <c r="L1292" s="24"/>
    </row>
    <row r="1293" spans="1:12" x14ac:dyDescent="0.25">
      <c r="B1293" s="127" t="s">
        <v>9</v>
      </c>
      <c r="C1293" s="22">
        <v>89501707</v>
      </c>
      <c r="D1293" s="23"/>
      <c r="E1293" s="45">
        <v>318</v>
      </c>
      <c r="F1293" s="45">
        <v>324</v>
      </c>
      <c r="G1293" s="45">
        <f>F1293-E1293</f>
        <v>6</v>
      </c>
      <c r="H1293" s="45"/>
      <c r="I1293" s="45"/>
      <c r="J1293" s="45"/>
      <c r="K1293" s="118"/>
      <c r="L1293" s="24"/>
    </row>
    <row r="1294" spans="1:12" x14ac:dyDescent="0.25">
      <c r="B1294" s="127" t="s">
        <v>10</v>
      </c>
      <c r="C1294" s="22">
        <v>89528902</v>
      </c>
      <c r="D1294" s="23"/>
      <c r="E1294" s="45"/>
      <c r="F1294" s="45"/>
      <c r="G1294" s="45"/>
      <c r="H1294" s="45">
        <v>220</v>
      </c>
      <c r="I1294" s="45">
        <v>225</v>
      </c>
      <c r="J1294" s="45">
        <f>I1294-H1294</f>
        <v>5</v>
      </c>
      <c r="K1294" s="118"/>
      <c r="L1294" s="24"/>
    </row>
    <row r="1295" spans="1:12" x14ac:dyDescent="0.25">
      <c r="A1295" s="8">
        <v>439</v>
      </c>
      <c r="B1295" s="127" t="s">
        <v>80</v>
      </c>
      <c r="C1295" s="22"/>
      <c r="D1295" s="23"/>
      <c r="E1295" s="10"/>
      <c r="F1295" s="10"/>
      <c r="G1295" s="10"/>
      <c r="H1295" s="10"/>
      <c r="I1295" s="10"/>
      <c r="J1295" s="10"/>
      <c r="K1295" s="118"/>
      <c r="L1295" s="10"/>
    </row>
    <row r="1296" spans="1:12" x14ac:dyDescent="0.25">
      <c r="B1296" s="127" t="s">
        <v>9</v>
      </c>
      <c r="C1296" s="22">
        <v>1136103</v>
      </c>
      <c r="D1296" s="23">
        <v>43683</v>
      </c>
      <c r="E1296" s="10">
        <v>74</v>
      </c>
      <c r="F1296" s="10">
        <v>76</v>
      </c>
      <c r="G1296" s="10">
        <f>F1296-E1296</f>
        <v>2</v>
      </c>
      <c r="H1296" s="10"/>
      <c r="I1296" s="10"/>
      <c r="J1296" s="10"/>
      <c r="K1296" s="118"/>
      <c r="L1296" s="10"/>
    </row>
    <row r="1297" spans="1:12" x14ac:dyDescent="0.25">
      <c r="B1297" s="127" t="s">
        <v>10</v>
      </c>
      <c r="C1297" s="22">
        <v>1122809</v>
      </c>
      <c r="D1297" s="23">
        <v>42953</v>
      </c>
      <c r="E1297" s="10"/>
      <c r="F1297" s="10"/>
      <c r="G1297" s="10"/>
      <c r="H1297" s="10">
        <v>66</v>
      </c>
      <c r="I1297" s="10">
        <v>69</v>
      </c>
      <c r="J1297" s="10">
        <f>I1297-H1297</f>
        <v>3</v>
      </c>
      <c r="K1297" s="118"/>
      <c r="L1297" s="10"/>
    </row>
    <row r="1298" spans="1:12" x14ac:dyDescent="0.25">
      <c r="A1298" s="8">
        <v>440</v>
      </c>
      <c r="B1298" s="127" t="s">
        <v>361</v>
      </c>
      <c r="C1298" s="22"/>
      <c r="D1298" s="49"/>
      <c r="E1298" s="45"/>
      <c r="F1298" s="45"/>
      <c r="G1298" s="10"/>
      <c r="H1298" s="45"/>
      <c r="I1298" s="45"/>
      <c r="J1298" s="45"/>
      <c r="K1298" s="118"/>
      <c r="L1298" s="10"/>
    </row>
    <row r="1299" spans="1:12" x14ac:dyDescent="0.25">
      <c r="B1299" s="127" t="s">
        <v>9</v>
      </c>
      <c r="C1299" s="22">
        <v>38326300</v>
      </c>
      <c r="D1299" s="23">
        <v>44063</v>
      </c>
      <c r="E1299" s="10">
        <v>105</v>
      </c>
      <c r="F1299" s="10">
        <v>107</v>
      </c>
      <c r="G1299" s="10">
        <f>F1299-E1299</f>
        <v>2</v>
      </c>
      <c r="H1299" s="10"/>
      <c r="I1299" s="10"/>
      <c r="J1299" s="10"/>
      <c r="K1299" s="118"/>
      <c r="L1299" s="10"/>
    </row>
    <row r="1300" spans="1:12" x14ac:dyDescent="0.25">
      <c r="B1300" s="127" t="s">
        <v>10</v>
      </c>
      <c r="C1300" s="22">
        <v>38374004</v>
      </c>
      <c r="D1300" s="23">
        <v>43332</v>
      </c>
      <c r="E1300" s="10"/>
      <c r="F1300" s="10"/>
      <c r="G1300" s="10"/>
      <c r="H1300" s="10">
        <v>39</v>
      </c>
      <c r="I1300" s="10">
        <v>40</v>
      </c>
      <c r="J1300" s="10">
        <f>I1300-H1300</f>
        <v>1</v>
      </c>
      <c r="K1300" s="118"/>
      <c r="L1300" s="10"/>
    </row>
    <row r="1301" spans="1:12" x14ac:dyDescent="0.25">
      <c r="A1301" s="8">
        <v>441</v>
      </c>
      <c r="B1301" s="127" t="s">
        <v>497</v>
      </c>
      <c r="C1301" s="22"/>
      <c r="D1301" s="44" t="s">
        <v>570</v>
      </c>
      <c r="E1301" s="10"/>
      <c r="F1301" s="10"/>
      <c r="G1301" s="10"/>
      <c r="H1301" s="10"/>
      <c r="I1301" s="10"/>
      <c r="J1301" s="10"/>
      <c r="K1301" s="118"/>
      <c r="L1301" s="24"/>
    </row>
    <row r="1302" spans="1:12" x14ac:dyDescent="0.25">
      <c r="B1302" s="127" t="s">
        <v>9</v>
      </c>
      <c r="C1302" s="22">
        <v>13451409</v>
      </c>
      <c r="D1302" s="23">
        <v>44049</v>
      </c>
      <c r="E1302" s="45">
        <v>150</v>
      </c>
      <c r="F1302" s="45">
        <v>153</v>
      </c>
      <c r="G1302" s="45">
        <f>F1302-E1302</f>
        <v>3</v>
      </c>
      <c r="H1302" s="45"/>
      <c r="I1302" s="45"/>
      <c r="J1302" s="45"/>
      <c r="K1302" s="118"/>
      <c r="L1302" s="24"/>
    </row>
    <row r="1303" spans="1:12" x14ac:dyDescent="0.25">
      <c r="B1303" s="127" t="s">
        <v>10</v>
      </c>
      <c r="C1303" s="22">
        <v>13450402</v>
      </c>
      <c r="D1303" s="23">
        <v>43318</v>
      </c>
      <c r="E1303" s="45"/>
      <c r="F1303" s="45"/>
      <c r="G1303" s="45"/>
      <c r="H1303" s="45">
        <v>92</v>
      </c>
      <c r="I1303" s="45">
        <v>94</v>
      </c>
      <c r="J1303" s="45">
        <f>I1303-H1303</f>
        <v>2</v>
      </c>
      <c r="K1303" s="118"/>
      <c r="L1303" s="24"/>
    </row>
    <row r="1304" spans="1:12" ht="31.5" x14ac:dyDescent="0.25">
      <c r="A1304" s="8">
        <v>442</v>
      </c>
      <c r="B1304" s="189" t="s">
        <v>382</v>
      </c>
      <c r="C1304" s="22"/>
      <c r="D1304" s="44" t="s">
        <v>574</v>
      </c>
      <c r="E1304" s="45"/>
      <c r="F1304" s="45"/>
      <c r="G1304" s="10"/>
      <c r="H1304" s="45"/>
      <c r="I1304" s="45"/>
      <c r="J1304" s="45"/>
      <c r="K1304" s="118"/>
      <c r="L1304" s="10"/>
    </row>
    <row r="1305" spans="1:12" x14ac:dyDescent="0.25">
      <c r="B1305" s="127" t="s">
        <v>9</v>
      </c>
      <c r="C1305" s="22">
        <v>254023</v>
      </c>
      <c r="D1305" s="23"/>
      <c r="E1305" s="45">
        <v>90</v>
      </c>
      <c r="F1305" s="45">
        <v>94</v>
      </c>
      <c r="G1305" s="45">
        <f>F1305-E1305</f>
        <v>4</v>
      </c>
      <c r="H1305" s="45"/>
      <c r="I1305" s="45"/>
      <c r="J1305" s="45"/>
      <c r="K1305" s="118"/>
      <c r="L1305" s="10"/>
    </row>
    <row r="1306" spans="1:12" x14ac:dyDescent="0.25">
      <c r="B1306" s="127" t="s">
        <v>10</v>
      </c>
      <c r="C1306" s="22">
        <v>384095</v>
      </c>
      <c r="D1306" s="23"/>
      <c r="E1306" s="45"/>
      <c r="F1306" s="45"/>
      <c r="G1306" s="45"/>
      <c r="H1306" s="45">
        <v>80</v>
      </c>
      <c r="I1306" s="45">
        <v>83</v>
      </c>
      <c r="J1306" s="45">
        <f>I1306-H1306</f>
        <v>3</v>
      </c>
      <c r="K1306" s="118"/>
      <c r="L1306" s="10"/>
    </row>
    <row r="1307" spans="1:12" x14ac:dyDescent="0.25">
      <c r="A1307" s="8">
        <v>443</v>
      </c>
      <c r="B1307" s="142" t="s">
        <v>491</v>
      </c>
      <c r="C1307" s="22"/>
      <c r="D1307" s="89" t="s">
        <v>531</v>
      </c>
      <c r="E1307" s="108"/>
      <c r="F1307" s="108"/>
      <c r="G1307" s="108"/>
      <c r="H1307" s="108"/>
      <c r="I1307" s="108"/>
      <c r="J1307" s="108"/>
      <c r="K1307" s="158">
        <v>-6</v>
      </c>
      <c r="L1307" s="10"/>
    </row>
    <row r="1308" spans="1:12" x14ac:dyDescent="0.25">
      <c r="B1308" s="127" t="s">
        <v>9</v>
      </c>
      <c r="C1308" s="22">
        <v>110050153</v>
      </c>
      <c r="D1308" s="23">
        <v>43478</v>
      </c>
      <c r="E1308" s="10">
        <v>157</v>
      </c>
      <c r="F1308" s="10">
        <v>166</v>
      </c>
      <c r="G1308" s="10">
        <f>F1308-E1308</f>
        <v>9</v>
      </c>
      <c r="H1308" s="10"/>
      <c r="I1308" s="10"/>
      <c r="J1308" s="10"/>
      <c r="K1308" s="118"/>
      <c r="L1308" s="10"/>
    </row>
    <row r="1309" spans="1:12" x14ac:dyDescent="0.25">
      <c r="B1309" s="127" t="s">
        <v>10</v>
      </c>
      <c r="C1309" s="22">
        <v>110107792</v>
      </c>
      <c r="D1309" s="23">
        <v>42748</v>
      </c>
      <c r="E1309" s="10"/>
      <c r="F1309" s="10"/>
      <c r="G1309" s="10"/>
      <c r="H1309" s="10">
        <v>110</v>
      </c>
      <c r="I1309" s="10">
        <v>117</v>
      </c>
      <c r="J1309" s="10">
        <f>I1309-H1309</f>
        <v>7</v>
      </c>
      <c r="K1309" s="118"/>
      <c r="L1309" s="10"/>
    </row>
    <row r="1310" spans="1:12" x14ac:dyDescent="0.25">
      <c r="A1310" s="8">
        <v>444</v>
      </c>
      <c r="B1310" s="127" t="s">
        <v>383</v>
      </c>
      <c r="C1310" s="22"/>
      <c r="D1310" s="38"/>
      <c r="E1310" s="10"/>
      <c r="F1310" s="10"/>
      <c r="G1310" s="10"/>
      <c r="H1310" s="10"/>
      <c r="I1310" s="10"/>
      <c r="J1310" s="10"/>
      <c r="K1310" s="118"/>
      <c r="L1310" s="24"/>
    </row>
    <row r="1311" spans="1:12" x14ac:dyDescent="0.25">
      <c r="B1311" s="127" t="s">
        <v>9</v>
      </c>
      <c r="C1311" s="22">
        <v>251020</v>
      </c>
      <c r="D1311" s="10"/>
      <c r="E1311" s="10">
        <v>10</v>
      </c>
      <c r="F1311" s="10">
        <v>10</v>
      </c>
      <c r="G1311" s="10">
        <f>F1311-E1311</f>
        <v>0</v>
      </c>
      <c r="H1311" s="10"/>
      <c r="I1311" s="10"/>
      <c r="J1311" s="10"/>
      <c r="K1311" s="118"/>
      <c r="L1311" s="24"/>
    </row>
    <row r="1312" spans="1:12" x14ac:dyDescent="0.25">
      <c r="B1312" s="127" t="s">
        <v>10</v>
      </c>
      <c r="C1312" s="22">
        <v>384113</v>
      </c>
      <c r="D1312" s="10"/>
      <c r="E1312" s="10"/>
      <c r="F1312" s="10"/>
      <c r="G1312" s="10"/>
      <c r="H1312" s="10">
        <v>6</v>
      </c>
      <c r="I1312" s="10">
        <v>6</v>
      </c>
      <c r="J1312" s="10">
        <f>I1312-H1312</f>
        <v>0</v>
      </c>
      <c r="K1312" s="118"/>
      <c r="L1312" s="24"/>
    </row>
    <row r="1313" spans="1:12" ht="28.5" x14ac:dyDescent="0.25">
      <c r="A1313" s="8">
        <v>445</v>
      </c>
      <c r="B1313" s="185" t="s">
        <v>79</v>
      </c>
      <c r="C1313" s="22"/>
      <c r="D1313" s="23"/>
      <c r="E1313" s="10"/>
      <c r="F1313" s="10"/>
      <c r="G1313" s="10"/>
      <c r="H1313" s="10"/>
      <c r="I1313" s="10"/>
      <c r="J1313" s="10"/>
      <c r="K1313" s="118"/>
      <c r="L1313" s="10"/>
    </row>
    <row r="1314" spans="1:12" x14ac:dyDescent="0.25">
      <c r="B1314" s="127" t="s">
        <v>9</v>
      </c>
      <c r="C1314" s="22">
        <v>100030876</v>
      </c>
      <c r="D1314" s="23">
        <v>44499</v>
      </c>
      <c r="E1314" s="10">
        <v>28</v>
      </c>
      <c r="F1314" s="10">
        <v>34</v>
      </c>
      <c r="G1314" s="10">
        <f>F1314-E1314</f>
        <v>6</v>
      </c>
      <c r="H1314" s="10"/>
      <c r="I1314" s="10"/>
      <c r="J1314" s="10"/>
      <c r="K1314" s="118"/>
      <c r="L1314" s="10"/>
    </row>
    <row r="1315" spans="1:12" x14ac:dyDescent="0.25">
      <c r="B1315" s="127" t="s">
        <v>10</v>
      </c>
      <c r="C1315" s="22">
        <v>100027438</v>
      </c>
      <c r="D1315" s="23">
        <v>43768</v>
      </c>
      <c r="E1315" s="10"/>
      <c r="F1315" s="10"/>
      <c r="G1315" s="10"/>
      <c r="H1315" s="10">
        <v>16</v>
      </c>
      <c r="I1315" s="10">
        <v>19</v>
      </c>
      <c r="J1315" s="10">
        <f>I1315-H1315</f>
        <v>3</v>
      </c>
      <c r="K1315" s="118"/>
      <c r="L1315" s="10"/>
    </row>
    <row r="1316" spans="1:12" x14ac:dyDescent="0.25">
      <c r="A1316" s="8">
        <v>446</v>
      </c>
      <c r="B1316" s="127" t="s">
        <v>78</v>
      </c>
      <c r="C1316" s="22"/>
      <c r="D1316" s="23"/>
      <c r="E1316" s="10"/>
      <c r="F1316" s="10"/>
      <c r="G1316" s="10"/>
      <c r="H1316" s="10"/>
      <c r="I1316" s="10"/>
      <c r="J1316" s="10"/>
      <c r="K1316" s="118"/>
      <c r="L1316" s="10"/>
    </row>
    <row r="1317" spans="1:12" x14ac:dyDescent="0.25">
      <c r="B1317" s="127" t="s">
        <v>9</v>
      </c>
      <c r="C1317" s="22">
        <v>6785001</v>
      </c>
      <c r="D1317" s="23">
        <v>43675</v>
      </c>
      <c r="E1317" s="10">
        <v>128</v>
      </c>
      <c r="F1317" s="10">
        <v>131</v>
      </c>
      <c r="G1317" s="10">
        <f>F1317-E1317</f>
        <v>3</v>
      </c>
      <c r="H1317" s="10"/>
      <c r="I1317" s="10"/>
      <c r="J1317" s="10"/>
      <c r="K1317" s="118"/>
      <c r="L1317" s="10"/>
    </row>
    <row r="1318" spans="1:12" x14ac:dyDescent="0.25">
      <c r="B1318" s="127" t="s">
        <v>10</v>
      </c>
      <c r="C1318" s="22">
        <v>1573400</v>
      </c>
      <c r="D1318" s="23">
        <v>43744</v>
      </c>
      <c r="E1318" s="10"/>
      <c r="F1318" s="10"/>
      <c r="G1318" s="10"/>
      <c r="H1318" s="10">
        <v>25</v>
      </c>
      <c r="I1318" s="10">
        <v>30</v>
      </c>
      <c r="J1318" s="10">
        <f>I1318-H1318</f>
        <v>5</v>
      </c>
      <c r="K1318" s="118"/>
      <c r="L1318" s="10"/>
    </row>
    <row r="1319" spans="1:12" x14ac:dyDescent="0.25">
      <c r="A1319" s="8">
        <v>447</v>
      </c>
      <c r="B1319" s="127" t="s">
        <v>77</v>
      </c>
      <c r="C1319" s="22"/>
      <c r="D1319" s="49"/>
      <c r="E1319" s="45"/>
      <c r="F1319" s="45"/>
      <c r="G1319" s="10"/>
      <c r="H1319" s="45"/>
      <c r="I1319" s="45"/>
      <c r="J1319" s="45"/>
      <c r="K1319" s="118"/>
      <c r="L1319" s="35"/>
    </row>
    <row r="1320" spans="1:12" x14ac:dyDescent="0.25">
      <c r="B1320" s="127" t="s">
        <v>9</v>
      </c>
      <c r="C1320" s="22">
        <v>110040835</v>
      </c>
      <c r="D1320" s="23">
        <v>43812</v>
      </c>
      <c r="E1320" s="10">
        <v>208</v>
      </c>
      <c r="F1320" s="10">
        <v>214</v>
      </c>
      <c r="G1320" s="10">
        <f>F1320-E1320</f>
        <v>6</v>
      </c>
      <c r="H1320" s="10"/>
      <c r="I1320" s="10"/>
      <c r="J1320" s="10"/>
      <c r="K1320" s="118"/>
      <c r="L1320" s="35"/>
    </row>
    <row r="1321" spans="1:12" x14ac:dyDescent="0.25">
      <c r="B1321" s="127" t="s">
        <v>10</v>
      </c>
      <c r="C1321" s="22">
        <v>110050067</v>
      </c>
      <c r="D1321" s="23">
        <v>43082</v>
      </c>
      <c r="E1321" s="10"/>
      <c r="F1321" s="10"/>
      <c r="G1321" s="10"/>
      <c r="H1321" s="10">
        <v>77</v>
      </c>
      <c r="I1321" s="10">
        <v>77</v>
      </c>
      <c r="J1321" s="10">
        <f>I1321-H1321</f>
        <v>0</v>
      </c>
      <c r="K1321" s="118"/>
      <c r="L1321" s="35" t="s">
        <v>522</v>
      </c>
    </row>
    <row r="1322" spans="1:12" ht="42.75" x14ac:dyDescent="0.25">
      <c r="A1322" s="8">
        <v>448</v>
      </c>
      <c r="B1322" s="185" t="s">
        <v>336</v>
      </c>
      <c r="C1322" s="22"/>
      <c r="D1322" s="23"/>
      <c r="E1322" s="10"/>
      <c r="F1322" s="10"/>
      <c r="G1322" s="10"/>
      <c r="H1322" s="10"/>
      <c r="I1322" s="10"/>
      <c r="J1322" s="10"/>
      <c r="K1322" s="126"/>
      <c r="L1322" s="10"/>
    </row>
    <row r="1323" spans="1:12" x14ac:dyDescent="0.25">
      <c r="B1323" s="123"/>
      <c r="C1323" s="42"/>
      <c r="D1323" s="58"/>
      <c r="E1323" s="59"/>
      <c r="F1323" s="59"/>
      <c r="G1323" s="43"/>
      <c r="H1323" s="59"/>
      <c r="I1323" s="59"/>
      <c r="J1323" s="59"/>
      <c r="K1323" s="147"/>
      <c r="L1323" s="43"/>
    </row>
    <row r="1324" spans="1:12" x14ac:dyDescent="0.25">
      <c r="B1324" s="123" t="s">
        <v>9</v>
      </c>
      <c r="C1324" s="22">
        <v>140610677</v>
      </c>
      <c r="D1324" s="23"/>
      <c r="E1324" s="10">
        <v>186</v>
      </c>
      <c r="F1324" s="10">
        <v>195</v>
      </c>
      <c r="G1324" s="10">
        <f>F1324-E1324</f>
        <v>9</v>
      </c>
      <c r="H1324" s="10"/>
      <c r="I1324" s="10"/>
      <c r="J1324" s="10"/>
      <c r="K1324" s="165"/>
      <c r="L1324" s="10"/>
    </row>
    <row r="1325" spans="1:12" x14ac:dyDescent="0.25">
      <c r="B1325" s="123" t="s">
        <v>10</v>
      </c>
      <c r="C1325" s="22">
        <v>130798439</v>
      </c>
      <c r="D1325" s="23"/>
      <c r="E1325" s="10"/>
      <c r="F1325" s="10"/>
      <c r="G1325" s="10"/>
      <c r="H1325" s="10">
        <v>170</v>
      </c>
      <c r="I1325" s="10">
        <v>182</v>
      </c>
      <c r="J1325" s="10">
        <f>I1325-H1325</f>
        <v>12</v>
      </c>
      <c r="K1325" s="165"/>
      <c r="L1325" s="10"/>
    </row>
    <row r="1326" spans="1:12" x14ac:dyDescent="0.25">
      <c r="A1326" s="8">
        <v>449</v>
      </c>
      <c r="B1326" s="127" t="s">
        <v>76</v>
      </c>
      <c r="C1326" s="22"/>
      <c r="D1326" s="49"/>
      <c r="E1326" s="45"/>
      <c r="F1326" s="45"/>
      <c r="G1326" s="10"/>
      <c r="H1326" s="45"/>
      <c r="I1326" s="45"/>
      <c r="J1326" s="45"/>
      <c r="K1326" s="165"/>
      <c r="L1326" s="10"/>
    </row>
    <row r="1327" spans="1:12" x14ac:dyDescent="0.25">
      <c r="B1327" s="127" t="s">
        <v>9</v>
      </c>
      <c r="C1327" s="22">
        <v>110060696</v>
      </c>
      <c r="D1327" s="23">
        <v>43676</v>
      </c>
      <c r="E1327" s="45">
        <v>237</v>
      </c>
      <c r="F1327" s="10">
        <v>241</v>
      </c>
      <c r="G1327" s="45">
        <f>F1327-E1327</f>
        <v>4</v>
      </c>
      <c r="H1327" s="45"/>
      <c r="I1327" s="45"/>
      <c r="J1327" s="45"/>
      <c r="K1327" s="118"/>
      <c r="L1327" s="10"/>
    </row>
    <row r="1328" spans="1:12" x14ac:dyDescent="0.25">
      <c r="B1328" s="127" t="s">
        <v>10</v>
      </c>
      <c r="C1328" s="22">
        <v>110083354</v>
      </c>
      <c r="D1328" s="23">
        <v>42946</v>
      </c>
      <c r="E1328" s="45"/>
      <c r="F1328" s="45"/>
      <c r="G1328" s="45"/>
      <c r="H1328" s="45">
        <v>88</v>
      </c>
      <c r="I1328" s="10">
        <v>92</v>
      </c>
      <c r="J1328" s="45">
        <f>I1328-H1328</f>
        <v>4</v>
      </c>
      <c r="K1328" s="118"/>
      <c r="L1328" s="10"/>
    </row>
    <row r="1329" spans="1:12" x14ac:dyDescent="0.25">
      <c r="A1329" s="8">
        <v>450</v>
      </c>
      <c r="B1329" s="127" t="s">
        <v>485</v>
      </c>
      <c r="C1329" s="22"/>
      <c r="D1329" s="38"/>
      <c r="E1329" s="10"/>
      <c r="F1329" s="10"/>
      <c r="G1329" s="10"/>
      <c r="H1329" s="10"/>
      <c r="I1329" s="10"/>
      <c r="J1329" s="10"/>
      <c r="K1329" s="118"/>
      <c r="L1329" s="10"/>
    </row>
    <row r="1330" spans="1:12" x14ac:dyDescent="0.25">
      <c r="B1330" s="127" t="s">
        <v>9</v>
      </c>
      <c r="C1330" s="22">
        <v>110106340</v>
      </c>
      <c r="D1330" s="23">
        <v>43478</v>
      </c>
      <c r="E1330" s="10">
        <v>230</v>
      </c>
      <c r="F1330" s="10">
        <v>240</v>
      </c>
      <c r="G1330" s="10">
        <f>F1330-E1330</f>
        <v>10</v>
      </c>
      <c r="H1330" s="10"/>
      <c r="I1330" s="10"/>
      <c r="J1330" s="10"/>
      <c r="K1330" s="118"/>
      <c r="L1330" s="10"/>
    </row>
    <row r="1331" spans="1:12" x14ac:dyDescent="0.25">
      <c r="B1331" s="127" t="s">
        <v>10</v>
      </c>
      <c r="C1331" s="22">
        <v>110063127</v>
      </c>
      <c r="D1331" s="23">
        <v>42748</v>
      </c>
      <c r="E1331" s="10"/>
      <c r="F1331" s="10"/>
      <c r="G1331" s="10"/>
      <c r="H1331" s="10">
        <v>170</v>
      </c>
      <c r="I1331" s="10">
        <v>180</v>
      </c>
      <c r="J1331" s="10">
        <f>I1331-H1331</f>
        <v>10</v>
      </c>
      <c r="K1331" s="118"/>
      <c r="L1331" s="10"/>
    </row>
    <row r="1332" spans="1:12" x14ac:dyDescent="0.25">
      <c r="A1332" s="8">
        <v>451</v>
      </c>
      <c r="B1332" s="127" t="s">
        <v>412</v>
      </c>
      <c r="C1332" s="22"/>
      <c r="D1332" s="23"/>
      <c r="E1332" s="10"/>
      <c r="F1332" s="10"/>
      <c r="G1332" s="10"/>
      <c r="H1332" s="10"/>
      <c r="I1332" s="10"/>
      <c r="J1332" s="10"/>
      <c r="K1332" s="118"/>
      <c r="L1332" s="10"/>
    </row>
    <row r="1333" spans="1:12" x14ac:dyDescent="0.25">
      <c r="B1333" s="127" t="s">
        <v>9</v>
      </c>
      <c r="C1333" s="22">
        <v>95552601</v>
      </c>
      <c r="D1333" s="23">
        <v>44397</v>
      </c>
      <c r="E1333" s="10">
        <v>2</v>
      </c>
      <c r="F1333" s="10">
        <v>2</v>
      </c>
      <c r="G1333" s="10">
        <f>F1333-E1333</f>
        <v>0</v>
      </c>
      <c r="H1333" s="10"/>
      <c r="I1333" s="10"/>
      <c r="J1333" s="10"/>
      <c r="K1333" s="166"/>
      <c r="L1333" s="10"/>
    </row>
    <row r="1334" spans="1:12" x14ac:dyDescent="0.25">
      <c r="B1334" s="127" t="s">
        <v>10</v>
      </c>
      <c r="C1334" s="22">
        <v>95553004</v>
      </c>
      <c r="D1334" s="23">
        <v>43666</v>
      </c>
      <c r="E1334" s="10"/>
      <c r="F1334" s="10"/>
      <c r="G1334" s="10"/>
      <c r="H1334" s="10">
        <v>2</v>
      </c>
      <c r="I1334" s="10">
        <v>2</v>
      </c>
      <c r="J1334" s="10">
        <f>I1334-H1334</f>
        <v>0</v>
      </c>
      <c r="K1334" s="166"/>
      <c r="L1334" s="10"/>
    </row>
    <row r="1335" spans="1:12" x14ac:dyDescent="0.25">
      <c r="A1335" s="8">
        <v>452</v>
      </c>
      <c r="B1335" s="127" t="s">
        <v>75</v>
      </c>
      <c r="C1335" s="22"/>
      <c r="D1335" s="44" t="s">
        <v>562</v>
      </c>
      <c r="E1335" s="45"/>
      <c r="F1335" s="45"/>
      <c r="G1335" s="10"/>
      <c r="H1335" s="45"/>
      <c r="I1335" s="45"/>
      <c r="J1335" s="45"/>
      <c r="K1335" s="166"/>
      <c r="L1335" s="10"/>
    </row>
    <row r="1336" spans="1:12" x14ac:dyDescent="0.25">
      <c r="B1336" s="122" t="s">
        <v>9</v>
      </c>
      <c r="C1336" s="22">
        <v>251081</v>
      </c>
      <c r="D1336" s="23">
        <v>43759</v>
      </c>
      <c r="E1336" s="45">
        <v>186</v>
      </c>
      <c r="F1336" s="45">
        <v>190</v>
      </c>
      <c r="G1336" s="45">
        <f>F1336-E1336</f>
        <v>4</v>
      </c>
      <c r="H1336" s="45"/>
      <c r="I1336" s="45"/>
      <c r="J1336" s="45"/>
      <c r="K1336" s="166"/>
      <c r="L1336" s="10"/>
    </row>
    <row r="1337" spans="1:12" x14ac:dyDescent="0.25">
      <c r="B1337" s="122" t="s">
        <v>10</v>
      </c>
      <c r="C1337" s="22">
        <v>384089</v>
      </c>
      <c r="D1337" s="23">
        <v>43029</v>
      </c>
      <c r="E1337" s="45"/>
      <c r="F1337" s="45"/>
      <c r="G1337" s="45"/>
      <c r="H1337" s="45">
        <v>75</v>
      </c>
      <c r="I1337" s="45">
        <v>77</v>
      </c>
      <c r="J1337" s="45">
        <f>I1337-H1337</f>
        <v>2</v>
      </c>
      <c r="K1337" s="166"/>
      <c r="L1337" s="10"/>
    </row>
    <row r="1338" spans="1:12" ht="42.75" x14ac:dyDescent="0.25">
      <c r="A1338" s="8">
        <v>453</v>
      </c>
      <c r="B1338" s="185" t="s">
        <v>337</v>
      </c>
      <c r="C1338" s="22"/>
      <c r="D1338" s="44" t="s">
        <v>570</v>
      </c>
      <c r="E1338" s="10"/>
      <c r="F1338" s="10"/>
      <c r="G1338" s="10"/>
      <c r="H1338" s="10"/>
      <c r="I1338" s="10"/>
      <c r="J1338" s="10"/>
      <c r="K1338" s="126"/>
      <c r="L1338" s="24"/>
    </row>
    <row r="1339" spans="1:12" x14ac:dyDescent="0.25">
      <c r="B1339" s="123" t="s">
        <v>9</v>
      </c>
      <c r="C1339" s="22">
        <v>110050486</v>
      </c>
      <c r="D1339" s="23">
        <v>43676</v>
      </c>
      <c r="E1339" s="45">
        <v>176</v>
      </c>
      <c r="F1339" s="45">
        <v>181</v>
      </c>
      <c r="G1339" s="45">
        <f>F1339-E1339</f>
        <v>5</v>
      </c>
      <c r="H1339" s="45"/>
      <c r="I1339" s="45"/>
      <c r="J1339" s="45"/>
      <c r="K1339" s="165"/>
      <c r="L1339" s="10"/>
    </row>
    <row r="1340" spans="1:12" x14ac:dyDescent="0.25">
      <c r="B1340" s="123" t="s">
        <v>10</v>
      </c>
      <c r="C1340" s="22">
        <v>110099419</v>
      </c>
      <c r="D1340" s="23">
        <v>42946</v>
      </c>
      <c r="E1340" s="45"/>
      <c r="F1340" s="45"/>
      <c r="G1340" s="45"/>
      <c r="H1340" s="45">
        <v>88</v>
      </c>
      <c r="I1340" s="45">
        <v>90</v>
      </c>
      <c r="J1340" s="45">
        <f>I1340-H1340</f>
        <v>2</v>
      </c>
      <c r="K1340" s="165"/>
      <c r="L1340" s="10"/>
    </row>
    <row r="1341" spans="1:12" x14ac:dyDescent="0.25">
      <c r="A1341" s="8">
        <v>454</v>
      </c>
      <c r="B1341" s="127" t="s">
        <v>74</v>
      </c>
      <c r="C1341" s="65" t="s">
        <v>578</v>
      </c>
      <c r="D1341" s="66" t="s">
        <v>325</v>
      </c>
      <c r="E1341" s="67"/>
      <c r="F1341" s="67"/>
      <c r="G1341" s="67"/>
      <c r="H1341" s="67"/>
      <c r="I1341" s="67"/>
      <c r="J1341" s="67"/>
      <c r="K1341" s="161">
        <v>2</v>
      </c>
      <c r="L1341" s="10"/>
    </row>
    <row r="1342" spans="1:12" x14ac:dyDescent="0.25">
      <c r="B1342" s="127" t="s">
        <v>9</v>
      </c>
      <c r="C1342" s="22">
        <v>38369802</v>
      </c>
      <c r="D1342" s="23">
        <v>43802</v>
      </c>
      <c r="E1342" s="10">
        <v>116</v>
      </c>
      <c r="F1342" s="10">
        <v>116</v>
      </c>
      <c r="G1342" s="10">
        <f>F1342-E1342</f>
        <v>0</v>
      </c>
      <c r="H1342" s="10"/>
      <c r="I1342" s="10"/>
      <c r="J1342" s="10"/>
      <c r="K1342" s="118"/>
      <c r="L1342" s="10"/>
    </row>
    <row r="1343" spans="1:12" x14ac:dyDescent="0.25">
      <c r="B1343" s="127" t="s">
        <v>10</v>
      </c>
      <c r="C1343" s="22">
        <v>36552305</v>
      </c>
      <c r="D1343" s="23">
        <v>43072</v>
      </c>
      <c r="E1343" s="10"/>
      <c r="F1343" s="10"/>
      <c r="G1343" s="10"/>
      <c r="H1343" s="10">
        <v>86</v>
      </c>
      <c r="I1343" s="10">
        <v>86</v>
      </c>
      <c r="J1343" s="10">
        <f>I1343-H1343</f>
        <v>0</v>
      </c>
      <c r="K1343" s="118"/>
      <c r="L1343" s="10"/>
    </row>
    <row r="1344" spans="1:12" x14ac:dyDescent="0.25">
      <c r="A1344" s="8">
        <v>455</v>
      </c>
      <c r="B1344" s="127" t="s">
        <v>73</v>
      </c>
      <c r="C1344" s="22"/>
      <c r="D1344" s="38"/>
      <c r="E1344" s="10"/>
      <c r="F1344" s="10"/>
      <c r="G1344" s="10"/>
      <c r="H1344" s="10"/>
      <c r="I1344" s="10"/>
      <c r="J1344" s="10"/>
      <c r="K1344" s="118"/>
      <c r="L1344" s="10"/>
    </row>
    <row r="1345" spans="1:12" x14ac:dyDescent="0.25">
      <c r="B1345" s="127" t="s">
        <v>9</v>
      </c>
      <c r="C1345" s="22">
        <v>1336107</v>
      </c>
      <c r="D1345" s="41">
        <v>43813</v>
      </c>
      <c r="E1345" s="10">
        <v>192</v>
      </c>
      <c r="F1345" s="10">
        <v>200</v>
      </c>
      <c r="G1345" s="10">
        <f>F1345-E1345</f>
        <v>8</v>
      </c>
      <c r="H1345" s="10"/>
      <c r="I1345" s="10"/>
      <c r="J1345" s="10"/>
      <c r="K1345" s="118"/>
      <c r="L1345" s="10"/>
    </row>
    <row r="1346" spans="1:12" x14ac:dyDescent="0.25">
      <c r="B1346" s="127" t="s">
        <v>10</v>
      </c>
      <c r="C1346" s="22">
        <v>12982409</v>
      </c>
      <c r="D1346" s="41">
        <v>43083</v>
      </c>
      <c r="E1346" s="10"/>
      <c r="F1346" s="10"/>
      <c r="G1346" s="10"/>
      <c r="H1346" s="10">
        <v>125</v>
      </c>
      <c r="I1346" s="10">
        <v>130</v>
      </c>
      <c r="J1346" s="10">
        <f>I1346-H1346</f>
        <v>5</v>
      </c>
      <c r="K1346" s="118"/>
      <c r="L1346" s="10"/>
    </row>
    <row r="1347" spans="1:12" ht="28.5" x14ac:dyDescent="0.25">
      <c r="A1347" s="8">
        <v>456</v>
      </c>
      <c r="B1347" s="185" t="s">
        <v>72</v>
      </c>
      <c r="C1347" s="22"/>
      <c r="D1347" s="44" t="s">
        <v>574</v>
      </c>
      <c r="E1347" s="45"/>
      <c r="F1347" s="45"/>
      <c r="G1347" s="10"/>
      <c r="H1347" s="45"/>
      <c r="I1347" s="45"/>
      <c r="J1347" s="45"/>
      <c r="K1347" s="118"/>
      <c r="L1347" s="10"/>
    </row>
    <row r="1348" spans="1:12" x14ac:dyDescent="0.25">
      <c r="B1348" s="127" t="s">
        <v>9</v>
      </c>
      <c r="C1348" s="22">
        <v>74209</v>
      </c>
      <c r="D1348" s="23">
        <v>43553</v>
      </c>
      <c r="E1348" s="45">
        <v>83</v>
      </c>
      <c r="F1348" s="45">
        <v>86</v>
      </c>
      <c r="G1348" s="45">
        <f>F1348-E1348</f>
        <v>3</v>
      </c>
      <c r="H1348" s="45"/>
      <c r="I1348" s="45"/>
      <c r="J1348" s="45"/>
      <c r="K1348" s="166"/>
      <c r="L1348" s="10"/>
    </row>
    <row r="1349" spans="1:12" x14ac:dyDescent="0.25">
      <c r="B1349" s="127" t="s">
        <v>10</v>
      </c>
      <c r="C1349" s="22">
        <v>2963</v>
      </c>
      <c r="D1349" s="23">
        <v>42823</v>
      </c>
      <c r="E1349" s="45"/>
      <c r="F1349" s="45"/>
      <c r="G1349" s="45"/>
      <c r="H1349" s="45">
        <v>49</v>
      </c>
      <c r="I1349" s="45">
        <v>51</v>
      </c>
      <c r="J1349" s="45">
        <f>I1349-H1349</f>
        <v>2</v>
      </c>
      <c r="K1349" s="166"/>
      <c r="L1349" s="10"/>
    </row>
    <row r="1350" spans="1:12" x14ac:dyDescent="0.25">
      <c r="A1350" s="8">
        <v>457</v>
      </c>
      <c r="B1350" s="127" t="s">
        <v>71</v>
      </c>
      <c r="C1350" s="22"/>
      <c r="D1350" s="23"/>
      <c r="E1350" s="10"/>
      <c r="F1350" s="10"/>
      <c r="G1350" s="10"/>
      <c r="H1350" s="10"/>
      <c r="I1350" s="10"/>
      <c r="J1350" s="10"/>
      <c r="K1350" s="166"/>
      <c r="L1350" s="10"/>
    </row>
    <row r="1351" spans="1:12" x14ac:dyDescent="0.25">
      <c r="B1351" s="127" t="s">
        <v>9</v>
      </c>
      <c r="C1351" s="22">
        <v>5661101</v>
      </c>
      <c r="D1351" s="23">
        <v>44046</v>
      </c>
      <c r="E1351" s="10">
        <v>118</v>
      </c>
      <c r="F1351" s="10">
        <v>128</v>
      </c>
      <c r="G1351" s="10">
        <f>F1351-E1351</f>
        <v>10</v>
      </c>
      <c r="H1351" s="10"/>
      <c r="I1351" s="10"/>
      <c r="J1351" s="10"/>
      <c r="K1351" s="166"/>
      <c r="L1351" s="10"/>
    </row>
    <row r="1352" spans="1:12" x14ac:dyDescent="0.25">
      <c r="B1352" s="127" t="s">
        <v>10</v>
      </c>
      <c r="C1352" s="22">
        <v>5688207</v>
      </c>
      <c r="D1352" s="23">
        <v>43315</v>
      </c>
      <c r="E1352" s="10"/>
      <c r="F1352" s="10"/>
      <c r="G1352" s="10"/>
      <c r="H1352" s="10">
        <v>31</v>
      </c>
      <c r="I1352" s="10">
        <v>32</v>
      </c>
      <c r="J1352" s="10">
        <f>I1352-H1352</f>
        <v>1</v>
      </c>
      <c r="K1352" s="166"/>
      <c r="L1352" s="10"/>
    </row>
    <row r="1353" spans="1:12" ht="28.5" x14ac:dyDescent="0.25">
      <c r="A1353" s="8">
        <v>458</v>
      </c>
      <c r="B1353" s="185" t="s">
        <v>70</v>
      </c>
      <c r="C1353" s="79" t="s">
        <v>480</v>
      </c>
      <c r="D1353" s="80" t="s">
        <v>325</v>
      </c>
      <c r="E1353" s="78"/>
      <c r="F1353" s="78"/>
      <c r="G1353" s="78"/>
      <c r="H1353" s="78"/>
      <c r="I1353" s="78"/>
      <c r="J1353" s="78"/>
      <c r="K1353" s="162">
        <v>1</v>
      </c>
      <c r="L1353" s="10"/>
    </row>
    <row r="1354" spans="1:12" x14ac:dyDescent="0.25">
      <c r="B1354" s="127" t="s">
        <v>9</v>
      </c>
      <c r="C1354" s="22">
        <v>110030094</v>
      </c>
      <c r="D1354" s="23">
        <v>43478</v>
      </c>
      <c r="E1354" s="10">
        <v>195</v>
      </c>
      <c r="F1354" s="10">
        <v>195</v>
      </c>
      <c r="G1354" s="10">
        <f>F1354-E1354</f>
        <v>0</v>
      </c>
      <c r="H1354" s="10"/>
      <c r="I1354" s="10"/>
      <c r="J1354" s="10"/>
      <c r="K1354" s="118"/>
      <c r="L1354" s="10"/>
    </row>
    <row r="1355" spans="1:12" x14ac:dyDescent="0.25">
      <c r="B1355" s="127" t="s">
        <v>10</v>
      </c>
      <c r="C1355" s="22">
        <v>110061654</v>
      </c>
      <c r="D1355" s="23">
        <v>42748</v>
      </c>
      <c r="E1355" s="10"/>
      <c r="F1355" s="10"/>
      <c r="G1355" s="10"/>
      <c r="H1355" s="10">
        <v>186</v>
      </c>
      <c r="I1355" s="10">
        <v>186</v>
      </c>
      <c r="J1355" s="10">
        <f>I1355-H1355</f>
        <v>0</v>
      </c>
      <c r="K1355" s="118"/>
      <c r="L1355" s="10"/>
    </row>
    <row r="1356" spans="1:12" x14ac:dyDescent="0.25">
      <c r="A1356" s="8">
        <v>459</v>
      </c>
      <c r="B1356" s="127" t="s">
        <v>69</v>
      </c>
      <c r="C1356" s="22"/>
      <c r="D1356" s="44" t="s">
        <v>570</v>
      </c>
      <c r="E1356" s="10"/>
      <c r="F1356" s="10"/>
      <c r="G1356" s="10"/>
      <c r="H1356" s="10"/>
      <c r="I1356" s="10"/>
      <c r="J1356" s="10"/>
      <c r="K1356" s="118"/>
      <c r="L1356" s="10"/>
    </row>
    <row r="1357" spans="1:12" x14ac:dyDescent="0.25">
      <c r="B1357" s="127" t="s">
        <v>9</v>
      </c>
      <c r="C1357" s="22">
        <v>2778804</v>
      </c>
      <c r="D1357" s="23">
        <v>44056</v>
      </c>
      <c r="E1357" s="10">
        <v>250</v>
      </c>
      <c r="F1357" s="10">
        <v>260</v>
      </c>
      <c r="G1357" s="10">
        <f>F1357-E1357</f>
        <v>10</v>
      </c>
      <c r="H1357" s="10"/>
      <c r="I1357" s="10"/>
      <c r="J1357" s="10"/>
      <c r="K1357" s="118"/>
      <c r="L1357" s="10"/>
    </row>
    <row r="1358" spans="1:12" x14ac:dyDescent="0.25">
      <c r="B1358" s="127" t="s">
        <v>10</v>
      </c>
      <c r="C1358" s="22">
        <v>2857004</v>
      </c>
      <c r="D1358" s="23">
        <v>43325</v>
      </c>
      <c r="E1358" s="10"/>
      <c r="F1358" s="10"/>
      <c r="G1358" s="10"/>
      <c r="H1358" s="10">
        <v>116</v>
      </c>
      <c r="I1358" s="10">
        <v>116</v>
      </c>
      <c r="J1358" s="10">
        <f>I1358-H1358</f>
        <v>0</v>
      </c>
      <c r="K1358" s="118"/>
      <c r="L1358" s="10" t="s">
        <v>561</v>
      </c>
    </row>
    <row r="1359" spans="1:12" x14ac:dyDescent="0.25">
      <c r="A1359" s="8">
        <v>460</v>
      </c>
      <c r="B1359" s="127" t="s">
        <v>4</v>
      </c>
      <c r="C1359" s="22"/>
      <c r="D1359" s="38"/>
      <c r="E1359" s="10"/>
      <c r="F1359" s="10"/>
      <c r="G1359" s="10"/>
      <c r="H1359" s="10"/>
      <c r="I1359" s="10"/>
      <c r="J1359" s="10"/>
      <c r="K1359" s="118"/>
      <c r="L1359" s="24"/>
    </row>
    <row r="1360" spans="1:12" x14ac:dyDescent="0.25">
      <c r="B1360" s="127" t="s">
        <v>9</v>
      </c>
      <c r="C1360" s="22">
        <v>521600</v>
      </c>
      <c r="D1360" s="41">
        <v>43697</v>
      </c>
      <c r="E1360" s="45">
        <v>143</v>
      </c>
      <c r="F1360" s="10">
        <v>149</v>
      </c>
      <c r="G1360" s="45">
        <f>F1360-E1360</f>
        <v>6</v>
      </c>
      <c r="H1360" s="45"/>
      <c r="I1360" s="45"/>
      <c r="J1360" s="45"/>
      <c r="K1360" s="118"/>
      <c r="L1360" s="24"/>
    </row>
    <row r="1361" spans="1:12" x14ac:dyDescent="0.25">
      <c r="B1361" s="127" t="s">
        <v>10</v>
      </c>
      <c r="C1361" s="22">
        <v>86400</v>
      </c>
      <c r="D1361" s="41">
        <v>42967</v>
      </c>
      <c r="E1361" s="45"/>
      <c r="F1361" s="45"/>
      <c r="G1361" s="45"/>
      <c r="H1361" s="45">
        <v>32</v>
      </c>
      <c r="I1361" s="10">
        <v>33</v>
      </c>
      <c r="J1361" s="45">
        <f>I1361-H1361</f>
        <v>1</v>
      </c>
      <c r="K1361" s="118"/>
      <c r="L1361" s="24"/>
    </row>
    <row r="1362" spans="1:12" x14ac:dyDescent="0.25">
      <c r="A1362" s="8">
        <v>461</v>
      </c>
      <c r="B1362" s="127" t="s">
        <v>68</v>
      </c>
      <c r="C1362" s="22"/>
      <c r="D1362" s="23"/>
      <c r="E1362" s="10"/>
      <c r="F1362" s="10"/>
      <c r="G1362" s="10"/>
      <c r="H1362" s="10"/>
      <c r="I1362" s="10"/>
      <c r="J1362" s="10"/>
      <c r="K1362" s="118"/>
      <c r="L1362" s="10"/>
    </row>
    <row r="1363" spans="1:12" x14ac:dyDescent="0.25">
      <c r="B1363" s="127" t="s">
        <v>9</v>
      </c>
      <c r="C1363" s="22">
        <v>4115</v>
      </c>
      <c r="D1363" s="23">
        <v>44353</v>
      </c>
      <c r="E1363" s="10">
        <v>20</v>
      </c>
      <c r="F1363" s="10">
        <v>23</v>
      </c>
      <c r="G1363" s="10">
        <f>F1363-E1363</f>
        <v>3</v>
      </c>
      <c r="H1363" s="10"/>
      <c r="I1363" s="10"/>
      <c r="J1363" s="10"/>
      <c r="K1363" s="118"/>
      <c r="L1363" s="10"/>
    </row>
    <row r="1364" spans="1:12" x14ac:dyDescent="0.25">
      <c r="B1364" s="127" t="s">
        <v>10</v>
      </c>
      <c r="C1364" s="22">
        <v>3671</v>
      </c>
      <c r="D1364" s="23">
        <v>43622</v>
      </c>
      <c r="E1364" s="10"/>
      <c r="F1364" s="10"/>
      <c r="G1364" s="10"/>
      <c r="H1364" s="10">
        <v>13</v>
      </c>
      <c r="I1364" s="10">
        <v>16</v>
      </c>
      <c r="J1364" s="10">
        <f>I1364-H1364</f>
        <v>3</v>
      </c>
      <c r="K1364" s="118"/>
      <c r="L1364" s="10"/>
    </row>
    <row r="1365" spans="1:12" x14ac:dyDescent="0.25">
      <c r="A1365" s="8">
        <v>462</v>
      </c>
      <c r="B1365" s="127"/>
      <c r="C1365" s="22"/>
      <c r="D1365" s="23"/>
      <c r="E1365" s="10"/>
      <c r="F1365" s="10"/>
      <c r="G1365" s="10"/>
      <c r="H1365" s="10"/>
      <c r="I1365" s="10"/>
      <c r="J1365" s="10"/>
      <c r="K1365" s="150">
        <v>1</v>
      </c>
      <c r="L1365" s="10"/>
    </row>
    <row r="1366" spans="1:12" x14ac:dyDescent="0.25">
      <c r="A1366" s="8">
        <v>463</v>
      </c>
      <c r="B1366" s="122" t="s">
        <v>413</v>
      </c>
      <c r="C1366" s="22"/>
      <c r="D1366" s="23"/>
      <c r="E1366" s="10"/>
      <c r="F1366" s="10"/>
      <c r="G1366" s="10"/>
      <c r="H1366" s="10"/>
      <c r="I1366" s="10"/>
      <c r="J1366" s="10"/>
      <c r="K1366" s="118"/>
      <c r="L1366" s="10"/>
    </row>
    <row r="1367" spans="1:12" x14ac:dyDescent="0.25">
      <c r="B1367" s="122" t="s">
        <v>9</v>
      </c>
      <c r="C1367" s="116">
        <v>1335902</v>
      </c>
      <c r="D1367" s="23">
        <v>43719</v>
      </c>
      <c r="E1367" s="10">
        <v>95</v>
      </c>
      <c r="F1367" s="10">
        <v>100</v>
      </c>
      <c r="G1367" s="10">
        <f>F1367-E1367</f>
        <v>5</v>
      </c>
      <c r="H1367" s="10"/>
      <c r="I1367" s="10"/>
      <c r="J1367" s="10"/>
      <c r="K1367" s="118"/>
      <c r="L1367" s="10"/>
    </row>
    <row r="1368" spans="1:12" x14ac:dyDescent="0.25">
      <c r="B1368" s="122" t="s">
        <v>10</v>
      </c>
      <c r="C1368" s="116">
        <v>1336305</v>
      </c>
      <c r="D1368" s="23">
        <v>42989</v>
      </c>
      <c r="E1368" s="10"/>
      <c r="F1368" s="10"/>
      <c r="G1368" s="10"/>
      <c r="H1368" s="10">
        <v>54</v>
      </c>
      <c r="I1368" s="10">
        <v>57</v>
      </c>
      <c r="J1368" s="10">
        <f>I1368-H1368</f>
        <v>3</v>
      </c>
      <c r="K1368" s="118"/>
      <c r="L1368" s="10"/>
    </row>
    <row r="1369" spans="1:12" x14ac:dyDescent="0.25">
      <c r="A1369" s="8">
        <v>464</v>
      </c>
      <c r="B1369" s="122" t="s">
        <v>67</v>
      </c>
      <c r="C1369" s="22"/>
      <c r="D1369" s="23"/>
      <c r="E1369" s="10"/>
      <c r="F1369" s="10"/>
      <c r="G1369" s="10"/>
      <c r="H1369" s="10"/>
      <c r="I1369" s="10"/>
      <c r="J1369" s="10"/>
      <c r="K1369" s="118"/>
      <c r="L1369" s="10"/>
    </row>
    <row r="1370" spans="1:12" x14ac:dyDescent="0.25">
      <c r="B1370" s="123" t="s">
        <v>66</v>
      </c>
      <c r="C1370" s="22"/>
      <c r="D1370" s="23"/>
      <c r="E1370" s="10"/>
      <c r="F1370" s="10"/>
      <c r="G1370" s="10"/>
      <c r="H1370" s="10"/>
      <c r="I1370" s="10"/>
      <c r="J1370" s="10"/>
      <c r="K1370" s="118"/>
      <c r="L1370" s="24"/>
    </row>
    <row r="1371" spans="1:12" x14ac:dyDescent="0.25">
      <c r="B1371" s="123" t="s">
        <v>9</v>
      </c>
      <c r="C1371" s="116">
        <v>52522</v>
      </c>
      <c r="D1371" s="23">
        <v>43745</v>
      </c>
      <c r="E1371" s="10">
        <v>80</v>
      </c>
      <c r="F1371" s="10">
        <v>85</v>
      </c>
      <c r="G1371" s="10">
        <f>F1371-E1371</f>
        <v>5</v>
      </c>
      <c r="H1371" s="10"/>
      <c r="I1371" s="10"/>
      <c r="J1371" s="10"/>
      <c r="K1371" s="118"/>
      <c r="L1371" s="24"/>
    </row>
    <row r="1372" spans="1:12" x14ac:dyDescent="0.25">
      <c r="B1372" s="123" t="s">
        <v>10</v>
      </c>
      <c r="C1372" s="116">
        <v>87370</v>
      </c>
      <c r="D1372" s="23">
        <v>43015</v>
      </c>
      <c r="E1372" s="10"/>
      <c r="F1372" s="10"/>
      <c r="G1372" s="10"/>
      <c r="H1372" s="10">
        <v>40</v>
      </c>
      <c r="I1372" s="10">
        <v>42</v>
      </c>
      <c r="J1372" s="10">
        <f>I1372-H1372</f>
        <v>2</v>
      </c>
      <c r="K1372" s="118"/>
      <c r="L1372" s="24"/>
    </row>
    <row r="1373" spans="1:12" x14ac:dyDescent="0.25">
      <c r="A1373" s="8">
        <v>465</v>
      </c>
      <c r="B1373" s="123" t="s">
        <v>65</v>
      </c>
      <c r="C1373" s="22"/>
      <c r="D1373" s="23"/>
      <c r="E1373" s="10"/>
      <c r="F1373" s="10"/>
      <c r="G1373" s="10"/>
      <c r="H1373" s="10"/>
      <c r="I1373" s="10"/>
      <c r="J1373" s="10"/>
      <c r="K1373" s="118"/>
      <c r="L1373" s="10"/>
    </row>
    <row r="1374" spans="1:12" x14ac:dyDescent="0.25">
      <c r="B1374" s="123" t="s">
        <v>9</v>
      </c>
      <c r="C1374" s="22">
        <v>150177507</v>
      </c>
      <c r="D1374" s="23">
        <v>44369</v>
      </c>
      <c r="E1374" s="10">
        <v>43</v>
      </c>
      <c r="F1374" s="10">
        <v>55</v>
      </c>
      <c r="G1374" s="10">
        <f>F1374-E1374</f>
        <v>12</v>
      </c>
      <c r="H1374" s="10"/>
      <c r="I1374" s="10"/>
      <c r="J1374" s="10"/>
      <c r="K1374" s="118"/>
      <c r="L1374" s="10"/>
    </row>
    <row r="1375" spans="1:12" x14ac:dyDescent="0.25">
      <c r="B1375" s="123" t="s">
        <v>10</v>
      </c>
      <c r="C1375" s="22">
        <v>150054078</v>
      </c>
      <c r="D1375" s="23">
        <v>43638</v>
      </c>
      <c r="E1375" s="10"/>
      <c r="F1375" s="10"/>
      <c r="G1375" s="10"/>
      <c r="H1375" s="10">
        <v>23</v>
      </c>
      <c r="I1375" s="10">
        <v>29</v>
      </c>
      <c r="J1375" s="10">
        <f>I1375-H1375</f>
        <v>6</v>
      </c>
      <c r="K1375" s="118"/>
      <c r="L1375" s="10"/>
    </row>
    <row r="1376" spans="1:12" ht="28.5" x14ac:dyDescent="0.25">
      <c r="A1376" s="8">
        <v>466</v>
      </c>
      <c r="B1376" s="185" t="s">
        <v>519</v>
      </c>
      <c r="C1376" s="22"/>
      <c r="D1376" s="23"/>
      <c r="E1376" s="22"/>
      <c r="F1376" s="22"/>
      <c r="G1376" s="10"/>
      <c r="H1376" s="10"/>
      <c r="I1376" s="10"/>
      <c r="J1376" s="10"/>
      <c r="K1376" s="118"/>
      <c r="L1376" s="10"/>
    </row>
    <row r="1377" spans="1:12" x14ac:dyDescent="0.25">
      <c r="B1377" s="127" t="s">
        <v>9</v>
      </c>
      <c r="C1377" s="22">
        <v>10094906</v>
      </c>
      <c r="D1377" s="23">
        <v>43577</v>
      </c>
      <c r="E1377" s="10">
        <v>2</v>
      </c>
      <c r="F1377" s="10">
        <v>2</v>
      </c>
      <c r="G1377" s="10">
        <f>F1377-E1377</f>
        <v>0</v>
      </c>
      <c r="H1377" s="10"/>
      <c r="I1377" s="10"/>
      <c r="J1377" s="10"/>
      <c r="K1377" s="118"/>
      <c r="L1377" s="10"/>
    </row>
    <row r="1378" spans="1:12" x14ac:dyDescent="0.25">
      <c r="B1378" s="127" t="s">
        <v>10</v>
      </c>
      <c r="C1378" s="22">
        <v>10102502</v>
      </c>
      <c r="D1378" s="23">
        <v>42847</v>
      </c>
      <c r="E1378" s="10"/>
      <c r="F1378" s="10"/>
      <c r="G1378" s="10"/>
      <c r="H1378" s="10">
        <v>1</v>
      </c>
      <c r="I1378" s="10">
        <v>1</v>
      </c>
      <c r="J1378" s="10">
        <f>I1378-H1378</f>
        <v>0</v>
      </c>
      <c r="K1378" s="118"/>
      <c r="L1378" s="10"/>
    </row>
    <row r="1379" spans="1:12" ht="28.5" x14ac:dyDescent="0.25">
      <c r="A1379" s="8">
        <v>467</v>
      </c>
      <c r="B1379" s="185" t="s">
        <v>64</v>
      </c>
      <c r="C1379" s="22"/>
      <c r="D1379" s="23"/>
      <c r="E1379" s="10"/>
      <c r="F1379" s="10"/>
      <c r="G1379" s="10"/>
      <c r="H1379" s="10"/>
      <c r="I1379" s="10"/>
      <c r="J1379" s="10"/>
      <c r="K1379" s="118"/>
      <c r="L1379" s="24"/>
    </row>
    <row r="1380" spans="1:12" x14ac:dyDescent="0.25">
      <c r="B1380" s="127" t="s">
        <v>9</v>
      </c>
      <c r="C1380" s="22">
        <v>251080</v>
      </c>
      <c r="D1380" s="23">
        <v>44400</v>
      </c>
      <c r="E1380" s="10">
        <v>157</v>
      </c>
      <c r="F1380" s="10">
        <v>162</v>
      </c>
      <c r="G1380" s="10">
        <f>F1380-E1380</f>
        <v>5</v>
      </c>
      <c r="H1380" s="10"/>
      <c r="I1380" s="10"/>
      <c r="J1380" s="10"/>
      <c r="K1380" s="166"/>
      <c r="L1380" s="24"/>
    </row>
    <row r="1381" spans="1:12" x14ac:dyDescent="0.25">
      <c r="B1381" s="127" t="s">
        <v>10</v>
      </c>
      <c r="C1381" s="22">
        <v>384100</v>
      </c>
      <c r="D1381" s="23">
        <v>44400</v>
      </c>
      <c r="E1381" s="10"/>
      <c r="F1381" s="10"/>
      <c r="G1381" s="10"/>
      <c r="H1381" s="10">
        <v>101</v>
      </c>
      <c r="I1381" s="10">
        <v>105</v>
      </c>
      <c r="J1381" s="10">
        <f>I1381-H1381</f>
        <v>4</v>
      </c>
      <c r="K1381" s="166"/>
      <c r="L1381" s="24"/>
    </row>
    <row r="1382" spans="1:12" x14ac:dyDescent="0.25">
      <c r="A1382" s="8">
        <v>468</v>
      </c>
      <c r="B1382" s="127" t="s">
        <v>63</v>
      </c>
      <c r="C1382" s="22"/>
      <c r="D1382" s="23"/>
      <c r="E1382" s="10"/>
      <c r="F1382" s="10"/>
      <c r="G1382" s="10"/>
      <c r="H1382" s="10"/>
      <c r="I1382" s="10"/>
      <c r="J1382" s="10"/>
      <c r="K1382" s="118"/>
      <c r="L1382" s="10"/>
    </row>
    <row r="1383" spans="1:12" x14ac:dyDescent="0.25">
      <c r="B1383" s="172" t="s">
        <v>9</v>
      </c>
      <c r="C1383" s="22">
        <v>8846642</v>
      </c>
      <c r="D1383" s="23">
        <v>44400</v>
      </c>
      <c r="E1383" s="10">
        <v>224</v>
      </c>
      <c r="F1383" s="10">
        <v>224</v>
      </c>
      <c r="G1383" s="10">
        <f>F1383-E1383</f>
        <v>0</v>
      </c>
      <c r="H1383" s="10"/>
      <c r="I1383" s="10"/>
      <c r="J1383" s="10"/>
      <c r="K1383" s="118"/>
      <c r="L1383" s="10" t="s">
        <v>540</v>
      </c>
    </row>
    <row r="1384" spans="1:12" x14ac:dyDescent="0.25">
      <c r="B1384" s="127" t="s">
        <v>10</v>
      </c>
      <c r="C1384" s="22">
        <v>8846643</v>
      </c>
      <c r="D1384" s="23">
        <v>43669</v>
      </c>
      <c r="E1384" s="10"/>
      <c r="F1384" s="10"/>
      <c r="G1384" s="10"/>
      <c r="H1384" s="10">
        <v>80</v>
      </c>
      <c r="I1384" s="10">
        <v>80</v>
      </c>
      <c r="J1384" s="10">
        <f>I1384-H1384</f>
        <v>0</v>
      </c>
      <c r="K1384" s="118"/>
      <c r="L1384" s="10" t="s">
        <v>541</v>
      </c>
    </row>
    <row r="1385" spans="1:12" x14ac:dyDescent="0.25">
      <c r="A1385" s="8">
        <v>469</v>
      </c>
      <c r="B1385" s="127" t="s">
        <v>62</v>
      </c>
      <c r="C1385" s="22"/>
      <c r="D1385" s="23"/>
      <c r="E1385" s="10"/>
      <c r="F1385" s="10"/>
      <c r="G1385" s="10"/>
      <c r="H1385" s="10"/>
      <c r="I1385" s="10"/>
      <c r="J1385" s="10"/>
      <c r="K1385" s="165"/>
      <c r="L1385" s="10"/>
    </row>
    <row r="1386" spans="1:12" x14ac:dyDescent="0.25">
      <c r="B1386" s="127" t="s">
        <v>9</v>
      </c>
      <c r="C1386" s="22">
        <v>110105185</v>
      </c>
      <c r="D1386" s="23">
        <v>43675</v>
      </c>
      <c r="E1386" s="10">
        <v>204</v>
      </c>
      <c r="F1386" s="10">
        <v>210</v>
      </c>
      <c r="G1386" s="10">
        <f>F1386-E1386</f>
        <v>6</v>
      </c>
      <c r="H1386" s="10"/>
      <c r="I1386" s="10"/>
      <c r="J1386" s="10"/>
      <c r="K1386" s="165"/>
      <c r="L1386" s="10"/>
    </row>
    <row r="1387" spans="1:12" x14ac:dyDescent="0.25">
      <c r="B1387" s="122" t="s">
        <v>10</v>
      </c>
      <c r="C1387" s="22">
        <v>110089032</v>
      </c>
      <c r="D1387" s="23">
        <v>42945</v>
      </c>
      <c r="E1387" s="10"/>
      <c r="F1387" s="10"/>
      <c r="G1387" s="10"/>
      <c r="H1387" s="10">
        <v>137</v>
      </c>
      <c r="I1387" s="10">
        <v>140</v>
      </c>
      <c r="J1387" s="10">
        <f>I1387-H1387</f>
        <v>3</v>
      </c>
      <c r="K1387" s="165"/>
      <c r="L1387" s="10"/>
    </row>
    <row r="1388" spans="1:12" x14ac:dyDescent="0.25">
      <c r="A1388" s="8">
        <v>470</v>
      </c>
      <c r="B1388" s="122" t="s">
        <v>61</v>
      </c>
      <c r="C1388" s="116"/>
      <c r="D1388" s="23"/>
      <c r="E1388" s="10"/>
      <c r="F1388" s="10"/>
      <c r="G1388" s="10"/>
      <c r="H1388" s="10"/>
      <c r="I1388" s="10"/>
      <c r="J1388" s="10"/>
      <c r="K1388" s="126"/>
      <c r="L1388" s="24"/>
    </row>
    <row r="1389" spans="1:12" x14ac:dyDescent="0.25">
      <c r="B1389" s="123" t="s">
        <v>60</v>
      </c>
      <c r="C1389" s="116"/>
      <c r="D1389" s="23"/>
      <c r="E1389" s="10"/>
      <c r="F1389" s="10"/>
      <c r="G1389" s="10"/>
      <c r="H1389" s="10"/>
      <c r="I1389" s="10"/>
      <c r="J1389" s="10"/>
      <c r="K1389" s="126"/>
      <c r="L1389" s="10"/>
    </row>
    <row r="1390" spans="1:12" x14ac:dyDescent="0.25">
      <c r="B1390" s="123" t="s">
        <v>9</v>
      </c>
      <c r="C1390" s="116">
        <v>110034844</v>
      </c>
      <c r="D1390" s="23">
        <v>43733</v>
      </c>
      <c r="E1390" s="10">
        <v>273</v>
      </c>
      <c r="F1390" s="10">
        <v>283</v>
      </c>
      <c r="G1390" s="10">
        <f>F1390-E1390</f>
        <v>10</v>
      </c>
      <c r="H1390" s="10"/>
      <c r="I1390" s="10"/>
      <c r="J1390" s="10"/>
      <c r="K1390" s="126"/>
      <c r="L1390" s="10"/>
    </row>
    <row r="1391" spans="1:12" x14ac:dyDescent="0.25">
      <c r="B1391" s="123" t="s">
        <v>10</v>
      </c>
      <c r="C1391" s="116">
        <v>110090466</v>
      </c>
      <c r="D1391" s="23">
        <v>43003</v>
      </c>
      <c r="E1391" s="10"/>
      <c r="F1391" s="10"/>
      <c r="G1391" s="10"/>
      <c r="H1391" s="10">
        <v>168</v>
      </c>
      <c r="I1391" s="10">
        <v>174</v>
      </c>
      <c r="J1391" s="10">
        <f>I1391-H1391</f>
        <v>6</v>
      </c>
      <c r="K1391" s="126"/>
      <c r="L1391" s="10"/>
    </row>
    <row r="1392" spans="1:12" x14ac:dyDescent="0.25">
      <c r="A1392" s="8">
        <v>471</v>
      </c>
      <c r="B1392" s="123" t="s">
        <v>362</v>
      </c>
      <c r="C1392" s="22"/>
      <c r="D1392" s="23"/>
      <c r="E1392" s="10"/>
      <c r="F1392" s="10"/>
      <c r="G1392" s="10"/>
      <c r="H1392" s="10"/>
      <c r="I1392" s="10"/>
      <c r="J1392" s="10"/>
      <c r="K1392" s="118"/>
      <c r="L1392" s="10"/>
    </row>
    <row r="1393" spans="1:12" x14ac:dyDescent="0.25">
      <c r="B1393" s="123" t="s">
        <v>9</v>
      </c>
      <c r="C1393" s="22">
        <v>78263504</v>
      </c>
      <c r="D1393" s="23">
        <v>44429</v>
      </c>
      <c r="E1393" s="10">
        <v>80</v>
      </c>
      <c r="F1393" s="10">
        <v>85</v>
      </c>
      <c r="G1393" s="10">
        <f>F1393-E1393</f>
        <v>5</v>
      </c>
      <c r="H1393" s="10"/>
      <c r="I1393" s="10"/>
      <c r="J1393" s="10"/>
      <c r="K1393" s="118"/>
      <c r="L1393" s="10"/>
    </row>
    <row r="1394" spans="1:12" x14ac:dyDescent="0.25">
      <c r="B1394" s="123" t="s">
        <v>10</v>
      </c>
      <c r="C1394" s="22">
        <v>77737105</v>
      </c>
      <c r="D1394" s="23">
        <v>43698</v>
      </c>
      <c r="E1394" s="10"/>
      <c r="F1394" s="10"/>
      <c r="G1394" s="10"/>
      <c r="H1394" s="10">
        <v>34</v>
      </c>
      <c r="I1394" s="10">
        <v>36</v>
      </c>
      <c r="J1394" s="10">
        <f>I1394-H1394</f>
        <v>2</v>
      </c>
      <c r="K1394" s="118"/>
      <c r="L1394" s="10"/>
    </row>
    <row r="1395" spans="1:12" x14ac:dyDescent="0.25">
      <c r="A1395" s="8">
        <v>472</v>
      </c>
      <c r="B1395" s="127" t="s">
        <v>59</v>
      </c>
      <c r="C1395" s="22"/>
      <c r="D1395" s="23"/>
      <c r="E1395" s="10"/>
      <c r="F1395" s="10"/>
      <c r="G1395" s="10"/>
      <c r="H1395" s="10"/>
      <c r="I1395" s="10"/>
      <c r="J1395" s="10"/>
      <c r="K1395" s="118"/>
      <c r="L1395" s="10"/>
    </row>
    <row r="1396" spans="1:12" x14ac:dyDescent="0.25">
      <c r="B1396" s="127" t="s">
        <v>9</v>
      </c>
      <c r="C1396" s="22">
        <v>12141707</v>
      </c>
      <c r="D1396" s="23">
        <v>44185</v>
      </c>
      <c r="E1396" s="45">
        <v>169</v>
      </c>
      <c r="F1396" s="10">
        <v>176</v>
      </c>
      <c r="G1396" s="45">
        <f>F1396-E1396</f>
        <v>7</v>
      </c>
      <c r="H1396" s="45"/>
      <c r="I1396" s="45"/>
      <c r="J1396" s="45"/>
      <c r="K1396" s="118"/>
      <c r="L1396" s="10"/>
    </row>
    <row r="1397" spans="1:12" x14ac:dyDescent="0.25">
      <c r="B1397" s="127" t="s">
        <v>10</v>
      </c>
      <c r="C1397" s="22">
        <v>12857608</v>
      </c>
      <c r="D1397" s="23">
        <v>43454</v>
      </c>
      <c r="E1397" s="45"/>
      <c r="F1397" s="45"/>
      <c r="G1397" s="45"/>
      <c r="H1397" s="45">
        <v>129</v>
      </c>
      <c r="I1397" s="10">
        <v>137</v>
      </c>
      <c r="J1397" s="45">
        <f>I1397-H1397</f>
        <v>8</v>
      </c>
      <c r="K1397" s="118"/>
      <c r="L1397" s="10"/>
    </row>
    <row r="1398" spans="1:12" x14ac:dyDescent="0.25">
      <c r="A1398" s="8">
        <v>473</v>
      </c>
      <c r="B1398" s="127" t="s">
        <v>464</v>
      </c>
      <c r="C1398" s="22"/>
      <c r="D1398" s="44" t="s">
        <v>526</v>
      </c>
      <c r="E1398" s="10"/>
      <c r="F1398" s="10"/>
      <c r="G1398" s="10"/>
      <c r="H1398" s="10"/>
      <c r="I1398" s="10"/>
      <c r="J1398" s="10"/>
      <c r="K1398" s="118"/>
      <c r="L1398" s="10"/>
    </row>
    <row r="1399" spans="1:12" x14ac:dyDescent="0.25">
      <c r="B1399" s="127" t="s">
        <v>9</v>
      </c>
      <c r="C1399" s="22">
        <v>251014</v>
      </c>
      <c r="D1399" s="23">
        <v>43801</v>
      </c>
      <c r="E1399" s="45">
        <v>72</v>
      </c>
      <c r="F1399" s="45">
        <v>75</v>
      </c>
      <c r="G1399" s="45">
        <f>F1399-E1399</f>
        <v>3</v>
      </c>
      <c r="H1399" s="45"/>
      <c r="I1399" s="45"/>
      <c r="J1399" s="45"/>
      <c r="K1399" s="118"/>
      <c r="L1399" s="10"/>
    </row>
    <row r="1400" spans="1:12" x14ac:dyDescent="0.25">
      <c r="B1400" s="127" t="s">
        <v>10</v>
      </c>
      <c r="C1400" s="22">
        <v>384123</v>
      </c>
      <c r="D1400" s="23">
        <v>43071</v>
      </c>
      <c r="E1400" s="45"/>
      <c r="F1400" s="45"/>
      <c r="G1400" s="45"/>
      <c r="H1400" s="45">
        <v>34</v>
      </c>
      <c r="I1400" s="45">
        <v>35</v>
      </c>
      <c r="J1400" s="45">
        <f>I1400-H1400</f>
        <v>1</v>
      </c>
      <c r="K1400" s="118"/>
      <c r="L1400" s="10"/>
    </row>
    <row r="1401" spans="1:12" x14ac:dyDescent="0.25">
      <c r="A1401" s="8">
        <v>474</v>
      </c>
      <c r="B1401" s="127" t="s">
        <v>58</v>
      </c>
      <c r="C1401" s="22"/>
      <c r="D1401" s="44" t="s">
        <v>570</v>
      </c>
      <c r="E1401" s="10"/>
      <c r="F1401" s="10"/>
      <c r="G1401" s="10"/>
      <c r="H1401" s="10"/>
      <c r="I1401" s="10"/>
      <c r="J1401" s="10"/>
      <c r="K1401" s="118"/>
      <c r="L1401" s="10"/>
    </row>
    <row r="1402" spans="1:12" x14ac:dyDescent="0.25">
      <c r="B1402" s="127" t="s">
        <v>9</v>
      </c>
      <c r="C1402" s="22">
        <v>91002704</v>
      </c>
      <c r="D1402" s="23">
        <v>43765</v>
      </c>
      <c r="E1402" s="45">
        <v>137</v>
      </c>
      <c r="F1402" s="45">
        <v>140</v>
      </c>
      <c r="G1402" s="45">
        <f>F1402-E1402</f>
        <v>3</v>
      </c>
      <c r="H1402" s="45"/>
      <c r="I1402" s="45"/>
      <c r="J1402" s="45"/>
      <c r="K1402" s="118"/>
      <c r="L1402" s="10"/>
    </row>
    <row r="1403" spans="1:12" x14ac:dyDescent="0.25">
      <c r="B1403" s="127" t="s">
        <v>10</v>
      </c>
      <c r="C1403" s="22">
        <v>90980607</v>
      </c>
      <c r="D1403" s="23">
        <v>43035</v>
      </c>
      <c r="E1403" s="45"/>
      <c r="F1403" s="45"/>
      <c r="G1403" s="45"/>
      <c r="H1403" s="45">
        <v>70</v>
      </c>
      <c r="I1403" s="45">
        <v>72</v>
      </c>
      <c r="J1403" s="45">
        <f>I1403-H1403</f>
        <v>2</v>
      </c>
      <c r="K1403" s="118"/>
      <c r="L1403" s="10"/>
    </row>
    <row r="1404" spans="1:12" x14ac:dyDescent="0.25">
      <c r="A1404" s="8">
        <v>475</v>
      </c>
      <c r="B1404" s="127" t="s">
        <v>57</v>
      </c>
      <c r="C1404" s="22"/>
      <c r="D1404" s="44" t="s">
        <v>563</v>
      </c>
      <c r="E1404" s="45"/>
      <c r="F1404" s="45"/>
      <c r="G1404" s="10"/>
      <c r="H1404" s="45"/>
      <c r="I1404" s="45"/>
      <c r="J1404" s="45"/>
      <c r="K1404" s="118"/>
      <c r="L1404" s="10"/>
    </row>
    <row r="1405" spans="1:12" x14ac:dyDescent="0.25">
      <c r="B1405" s="127" t="s">
        <v>9</v>
      </c>
      <c r="C1405" s="22">
        <v>510102</v>
      </c>
      <c r="D1405" s="23">
        <v>44069</v>
      </c>
      <c r="E1405" s="45">
        <v>87</v>
      </c>
      <c r="F1405" s="45">
        <v>90</v>
      </c>
      <c r="G1405" s="45">
        <f>F1405-E1405</f>
        <v>3</v>
      </c>
      <c r="H1405" s="45"/>
      <c r="I1405" s="45"/>
      <c r="J1405" s="45"/>
      <c r="K1405" s="165"/>
      <c r="L1405" s="10"/>
    </row>
    <row r="1406" spans="1:12" x14ac:dyDescent="0.25">
      <c r="B1406" s="127" t="s">
        <v>10</v>
      </c>
      <c r="C1406" s="22">
        <v>505504</v>
      </c>
      <c r="D1406" s="23">
        <v>43338</v>
      </c>
      <c r="E1406" s="45"/>
      <c r="F1406" s="45"/>
      <c r="G1406" s="45"/>
      <c r="H1406" s="45">
        <v>58</v>
      </c>
      <c r="I1406" s="45">
        <v>59</v>
      </c>
      <c r="J1406" s="45">
        <f>I1406-H1406</f>
        <v>1</v>
      </c>
      <c r="K1406" s="165"/>
      <c r="L1406" s="10"/>
    </row>
    <row r="1407" spans="1:12" x14ac:dyDescent="0.25">
      <c r="A1407" s="8">
        <v>476</v>
      </c>
      <c r="B1407" s="127" t="s">
        <v>384</v>
      </c>
      <c r="C1407" s="22"/>
      <c r="D1407" s="44" t="s">
        <v>570</v>
      </c>
      <c r="E1407" s="45"/>
      <c r="F1407" s="45"/>
      <c r="G1407" s="10"/>
      <c r="H1407" s="45"/>
      <c r="I1407" s="45"/>
      <c r="J1407" s="45"/>
      <c r="K1407" s="165"/>
      <c r="L1407" s="10"/>
    </row>
    <row r="1408" spans="1:12" x14ac:dyDescent="0.25">
      <c r="B1408" s="127" t="s">
        <v>9</v>
      </c>
      <c r="C1408" s="22">
        <v>2966609</v>
      </c>
      <c r="D1408" s="23"/>
      <c r="E1408" s="45">
        <v>4</v>
      </c>
      <c r="F1408" s="45">
        <v>4</v>
      </c>
      <c r="G1408" s="45">
        <f>F1408-E1408</f>
        <v>0</v>
      </c>
      <c r="H1408" s="45"/>
      <c r="I1408" s="45"/>
      <c r="J1408" s="45"/>
      <c r="K1408" s="118"/>
      <c r="L1408" s="10"/>
    </row>
    <row r="1409" spans="1:12" x14ac:dyDescent="0.25">
      <c r="B1409" s="127" t="s">
        <v>10</v>
      </c>
      <c r="C1409" s="22">
        <v>2966807</v>
      </c>
      <c r="D1409" s="23"/>
      <c r="E1409" s="45"/>
      <c r="F1409" s="45"/>
      <c r="G1409" s="45"/>
      <c r="H1409" s="45">
        <v>4</v>
      </c>
      <c r="I1409" s="45">
        <v>4</v>
      </c>
      <c r="J1409" s="45">
        <f>I1409-H1409</f>
        <v>0</v>
      </c>
      <c r="K1409" s="118"/>
      <c r="L1409" s="10"/>
    </row>
    <row r="1410" spans="1:12" ht="28.5" x14ac:dyDescent="0.25">
      <c r="A1410" s="8">
        <v>477</v>
      </c>
      <c r="B1410" s="185" t="s">
        <v>421</v>
      </c>
      <c r="C1410" s="115"/>
      <c r="D1410" s="44" t="s">
        <v>570</v>
      </c>
      <c r="E1410" s="10"/>
      <c r="F1410" s="10"/>
      <c r="G1410" s="10"/>
      <c r="H1410" s="10"/>
      <c r="I1410" s="10"/>
      <c r="J1410" s="10"/>
      <c r="K1410" s="118"/>
      <c r="L1410" s="10"/>
    </row>
    <row r="1411" spans="1:12" x14ac:dyDescent="0.25">
      <c r="B1411" s="127" t="s">
        <v>9</v>
      </c>
      <c r="C1411" s="22">
        <v>110101146</v>
      </c>
      <c r="D1411" s="23">
        <v>43767</v>
      </c>
      <c r="E1411" s="45">
        <v>51</v>
      </c>
      <c r="F1411" s="45">
        <v>52</v>
      </c>
      <c r="G1411" s="45">
        <f>F1411-E1411</f>
        <v>1</v>
      </c>
      <c r="H1411" s="45"/>
      <c r="I1411" s="45"/>
      <c r="J1411" s="45"/>
      <c r="K1411" s="118"/>
      <c r="L1411" s="10"/>
    </row>
    <row r="1412" spans="1:12" x14ac:dyDescent="0.25">
      <c r="B1412" s="127" t="s">
        <v>9</v>
      </c>
      <c r="C1412" s="22">
        <v>52392604</v>
      </c>
      <c r="D1412" s="23"/>
      <c r="E1412" s="45">
        <v>118</v>
      </c>
      <c r="F1412" s="45">
        <v>119</v>
      </c>
      <c r="G1412" s="45">
        <f>F1412-E1412</f>
        <v>1</v>
      </c>
      <c r="H1412" s="45"/>
      <c r="I1412" s="45"/>
      <c r="J1412" s="45"/>
      <c r="K1412" s="118"/>
      <c r="L1412" s="10"/>
    </row>
    <row r="1413" spans="1:12" x14ac:dyDescent="0.25">
      <c r="B1413" s="127" t="s">
        <v>10</v>
      </c>
      <c r="C1413" s="22">
        <v>110091656</v>
      </c>
      <c r="D1413" s="23">
        <v>43037</v>
      </c>
      <c r="E1413" s="45"/>
      <c r="F1413" s="45"/>
      <c r="G1413" s="45"/>
      <c r="H1413" s="45">
        <v>45</v>
      </c>
      <c r="I1413" s="45">
        <v>45</v>
      </c>
      <c r="J1413" s="45">
        <f>I1413-H1413</f>
        <v>0</v>
      </c>
      <c r="K1413" s="118"/>
      <c r="L1413" s="10" t="s">
        <v>564</v>
      </c>
    </row>
    <row r="1414" spans="1:12" x14ac:dyDescent="0.25">
      <c r="B1414" s="127" t="s">
        <v>10</v>
      </c>
      <c r="C1414" s="22">
        <v>2397005</v>
      </c>
      <c r="D1414" s="23"/>
      <c r="E1414" s="45"/>
      <c r="F1414" s="45"/>
      <c r="G1414" s="45"/>
      <c r="H1414" s="45">
        <v>172</v>
      </c>
      <c r="I1414" s="45">
        <v>173</v>
      </c>
      <c r="J1414" s="45">
        <f>I1414-H1414</f>
        <v>1</v>
      </c>
      <c r="K1414" s="118"/>
      <c r="L1414" s="10"/>
    </row>
    <row r="1415" spans="1:12" x14ac:dyDescent="0.25">
      <c r="A1415" s="8">
        <v>478</v>
      </c>
      <c r="B1415" s="127" t="s">
        <v>56</v>
      </c>
      <c r="C1415" s="22"/>
      <c r="D1415" s="23"/>
      <c r="E1415" s="10"/>
      <c r="F1415" s="10"/>
      <c r="G1415" s="10"/>
      <c r="H1415" s="10"/>
      <c r="I1415" s="10"/>
      <c r="J1415" s="10"/>
      <c r="K1415" s="118"/>
      <c r="L1415" s="10"/>
    </row>
    <row r="1416" spans="1:12" x14ac:dyDescent="0.25">
      <c r="B1416" s="127" t="s">
        <v>9</v>
      </c>
      <c r="C1416" s="22">
        <v>110054159</v>
      </c>
      <c r="D1416" s="23">
        <v>43504</v>
      </c>
      <c r="E1416" s="10">
        <v>143</v>
      </c>
      <c r="F1416" s="10">
        <v>145</v>
      </c>
      <c r="G1416" s="10">
        <f>F1416-E1416</f>
        <v>2</v>
      </c>
      <c r="H1416" s="10"/>
      <c r="I1416" s="10"/>
      <c r="J1416" s="10"/>
      <c r="K1416" s="118"/>
      <c r="L1416" s="10"/>
    </row>
    <row r="1417" spans="1:12" x14ac:dyDescent="0.25">
      <c r="B1417" s="127" t="s">
        <v>10</v>
      </c>
      <c r="C1417" s="22">
        <v>110098767</v>
      </c>
      <c r="D1417" s="23">
        <v>42774</v>
      </c>
      <c r="E1417" s="10"/>
      <c r="F1417" s="10"/>
      <c r="G1417" s="10"/>
      <c r="H1417" s="10">
        <v>265</v>
      </c>
      <c r="I1417" s="10">
        <v>267</v>
      </c>
      <c r="J1417" s="10">
        <f>I1417-H1417</f>
        <v>2</v>
      </c>
      <c r="K1417" s="118"/>
      <c r="L1417" s="10"/>
    </row>
    <row r="1418" spans="1:12" ht="28.5" x14ac:dyDescent="0.25">
      <c r="A1418" s="8">
        <v>479</v>
      </c>
      <c r="B1418" s="185" t="s">
        <v>465</v>
      </c>
      <c r="C1418" s="22"/>
      <c r="D1418" s="44" t="s">
        <v>570</v>
      </c>
      <c r="E1418" s="10"/>
      <c r="F1418" s="10"/>
      <c r="G1418" s="10"/>
      <c r="H1418" s="10"/>
      <c r="I1418" s="10"/>
      <c r="J1418" s="10"/>
      <c r="K1418" s="118"/>
      <c r="L1418" s="24"/>
    </row>
    <row r="1419" spans="1:12" x14ac:dyDescent="0.25">
      <c r="B1419" s="127" t="s">
        <v>9</v>
      </c>
      <c r="C1419" s="22">
        <v>110037912</v>
      </c>
      <c r="D1419" s="23">
        <v>43808</v>
      </c>
      <c r="E1419" s="45">
        <v>108</v>
      </c>
      <c r="F1419" s="45">
        <v>109</v>
      </c>
      <c r="G1419" s="45">
        <f>F1419-E1419</f>
        <v>1</v>
      </c>
      <c r="H1419" s="45"/>
      <c r="I1419" s="45"/>
      <c r="J1419" s="45"/>
      <c r="K1419" s="118"/>
      <c r="L1419" s="24"/>
    </row>
    <row r="1420" spans="1:12" x14ac:dyDescent="0.25">
      <c r="B1420" s="127" t="s">
        <v>10</v>
      </c>
      <c r="C1420" s="22">
        <v>110041588</v>
      </c>
      <c r="D1420" s="23">
        <v>43078</v>
      </c>
      <c r="E1420" s="45"/>
      <c r="F1420" s="45"/>
      <c r="G1420" s="45"/>
      <c r="H1420" s="45">
        <v>56</v>
      </c>
      <c r="I1420" s="45">
        <v>57</v>
      </c>
      <c r="J1420" s="45">
        <f>I1420-H1420</f>
        <v>1</v>
      </c>
      <c r="K1420" s="118"/>
      <c r="L1420" s="24"/>
    </row>
    <row r="1421" spans="1:12" x14ac:dyDescent="0.25">
      <c r="A1421" s="8">
        <v>480</v>
      </c>
      <c r="B1421" s="127" t="s">
        <v>433</v>
      </c>
      <c r="C1421" s="22"/>
      <c r="D1421" s="44" t="s">
        <v>570</v>
      </c>
      <c r="E1421" s="10"/>
      <c r="F1421" s="10"/>
      <c r="G1421" s="10"/>
      <c r="H1421" s="10"/>
      <c r="I1421" s="10"/>
      <c r="J1421" s="10"/>
      <c r="K1421" s="118"/>
      <c r="L1421" s="10"/>
    </row>
    <row r="1422" spans="1:12" x14ac:dyDescent="0.25">
      <c r="B1422" s="127" t="s">
        <v>9</v>
      </c>
      <c r="C1422" s="22">
        <v>3885404</v>
      </c>
      <c r="D1422" s="23">
        <v>43511</v>
      </c>
      <c r="E1422" s="10">
        <v>44</v>
      </c>
      <c r="F1422" s="10">
        <v>44</v>
      </c>
      <c r="G1422" s="10">
        <f>F1422-E1422</f>
        <v>0</v>
      </c>
      <c r="H1422" s="10"/>
      <c r="I1422" s="10"/>
      <c r="J1422" s="10"/>
      <c r="K1422" s="118"/>
      <c r="L1422" s="10"/>
    </row>
    <row r="1423" spans="1:12" x14ac:dyDescent="0.25">
      <c r="B1423" s="127" t="s">
        <v>10</v>
      </c>
      <c r="C1423" s="22">
        <v>3885701</v>
      </c>
      <c r="D1423" s="23">
        <v>42781</v>
      </c>
      <c r="E1423" s="10"/>
      <c r="F1423" s="10"/>
      <c r="G1423" s="10"/>
      <c r="H1423" s="10">
        <v>109</v>
      </c>
      <c r="I1423" s="10">
        <v>109</v>
      </c>
      <c r="J1423" s="10">
        <f>I1423-H1423</f>
        <v>0</v>
      </c>
      <c r="K1423" s="118"/>
      <c r="L1423" s="10"/>
    </row>
    <row r="1424" spans="1:12" x14ac:dyDescent="0.25">
      <c r="A1424" s="8">
        <v>481</v>
      </c>
      <c r="B1424" s="127" t="s">
        <v>55</v>
      </c>
      <c r="C1424" s="22"/>
      <c r="D1424" s="23"/>
      <c r="E1424" s="10"/>
      <c r="F1424" s="10"/>
      <c r="G1424" s="10"/>
      <c r="H1424" s="10"/>
      <c r="I1424" s="10"/>
      <c r="J1424" s="10"/>
      <c r="K1424" s="150">
        <v>2</v>
      </c>
      <c r="L1424" s="10"/>
    </row>
    <row r="1425" spans="1:12" x14ac:dyDescent="0.25">
      <c r="A1425" s="8">
        <v>482</v>
      </c>
      <c r="B1425" s="127" t="s">
        <v>54</v>
      </c>
      <c r="C1425" s="69"/>
      <c r="D1425" s="49"/>
      <c r="E1425" s="60"/>
      <c r="F1425" s="60"/>
      <c r="G1425" s="45"/>
      <c r="H1425" s="60"/>
      <c r="I1425" s="60"/>
      <c r="J1425" s="60"/>
      <c r="K1425" s="118"/>
      <c r="L1425" s="24"/>
    </row>
    <row r="1426" spans="1:12" x14ac:dyDescent="0.25">
      <c r="B1426" s="127" t="s">
        <v>9</v>
      </c>
      <c r="C1426" s="70">
        <v>1011092712602</v>
      </c>
      <c r="D1426" s="23"/>
      <c r="E1426" s="45">
        <v>151</v>
      </c>
      <c r="F1426" s="10">
        <v>155</v>
      </c>
      <c r="G1426" s="45">
        <f>F1426-E1426</f>
        <v>4</v>
      </c>
      <c r="H1426" s="45"/>
      <c r="I1426" s="45"/>
      <c r="J1426" s="45"/>
      <c r="K1426" s="118"/>
      <c r="L1426" s="24"/>
    </row>
    <row r="1427" spans="1:12" x14ac:dyDescent="0.25">
      <c r="B1427" s="127" t="s">
        <v>9</v>
      </c>
      <c r="C1427" s="53">
        <v>1011092712800</v>
      </c>
      <c r="D1427" s="23"/>
      <c r="E1427" s="45">
        <v>30</v>
      </c>
      <c r="F1427" s="10">
        <v>32</v>
      </c>
      <c r="G1427" s="45">
        <f>F1427-E1427</f>
        <v>2</v>
      </c>
      <c r="H1427" s="45"/>
      <c r="I1427" s="45"/>
      <c r="J1427" s="45"/>
      <c r="K1427" s="118"/>
      <c r="L1427" s="24"/>
    </row>
    <row r="1428" spans="1:12" x14ac:dyDescent="0.25">
      <c r="B1428" s="127" t="s">
        <v>10</v>
      </c>
      <c r="C1428" s="53">
        <v>1011092712404</v>
      </c>
      <c r="D1428" s="23"/>
      <c r="E1428" s="45"/>
      <c r="F1428" s="45"/>
      <c r="G1428" s="45"/>
      <c r="H1428" s="45">
        <v>125</v>
      </c>
      <c r="I1428" s="10">
        <v>128</v>
      </c>
      <c r="J1428" s="45">
        <f>I1428-H1428</f>
        <v>3</v>
      </c>
      <c r="K1428" s="118"/>
      <c r="L1428" s="24"/>
    </row>
    <row r="1429" spans="1:12" x14ac:dyDescent="0.25">
      <c r="B1429" s="127" t="s">
        <v>10</v>
      </c>
      <c r="C1429" s="53">
        <v>1011092713005</v>
      </c>
      <c r="D1429" s="23"/>
      <c r="E1429" s="45"/>
      <c r="F1429" s="45"/>
      <c r="G1429" s="45"/>
      <c r="H1429" s="45">
        <v>2</v>
      </c>
      <c r="I1429" s="10">
        <v>2</v>
      </c>
      <c r="J1429" s="45">
        <f>I1429-H1429</f>
        <v>0</v>
      </c>
      <c r="K1429" s="118"/>
      <c r="L1429" s="24"/>
    </row>
    <row r="1430" spans="1:12" x14ac:dyDescent="0.25">
      <c r="A1430" s="8">
        <v>483</v>
      </c>
      <c r="B1430" s="127" t="s">
        <v>53</v>
      </c>
      <c r="C1430" s="22"/>
      <c r="D1430" s="89" t="s">
        <v>531</v>
      </c>
      <c r="E1430" s="99" t="s">
        <v>545</v>
      </c>
      <c r="F1430" s="99" t="s">
        <v>546</v>
      </c>
      <c r="G1430" s="100"/>
      <c r="H1430" s="100"/>
      <c r="I1430" s="100"/>
      <c r="J1430" s="119"/>
      <c r="K1430" s="158"/>
      <c r="L1430" s="10"/>
    </row>
    <row r="1431" spans="1:12" x14ac:dyDescent="0.25">
      <c r="B1431" s="127" t="s">
        <v>9</v>
      </c>
      <c r="C1431" s="22">
        <v>21341800</v>
      </c>
      <c r="D1431" s="23"/>
      <c r="E1431" s="45">
        <v>154</v>
      </c>
      <c r="F1431" s="45">
        <v>159</v>
      </c>
      <c r="G1431" s="45">
        <f>F1431-E1431</f>
        <v>5</v>
      </c>
      <c r="H1431" s="45"/>
      <c r="I1431" s="45"/>
      <c r="J1431" s="45"/>
      <c r="K1431" s="118"/>
      <c r="L1431" s="10"/>
    </row>
    <row r="1432" spans="1:12" x14ac:dyDescent="0.25">
      <c r="B1432" s="127" t="s">
        <v>10</v>
      </c>
      <c r="C1432" s="22">
        <v>53007104</v>
      </c>
      <c r="D1432" s="23"/>
      <c r="E1432" s="45"/>
      <c r="F1432" s="45"/>
      <c r="G1432" s="45"/>
      <c r="H1432" s="45">
        <v>174</v>
      </c>
      <c r="I1432" s="45">
        <v>183</v>
      </c>
      <c r="J1432" s="45">
        <f>I1432-H1432</f>
        <v>9</v>
      </c>
      <c r="K1432" s="118"/>
      <c r="L1432" s="10"/>
    </row>
    <row r="1433" spans="1:12" ht="28.5" x14ac:dyDescent="0.25">
      <c r="A1433" s="8">
        <v>484</v>
      </c>
      <c r="B1433" s="185" t="s">
        <v>414</v>
      </c>
      <c r="C1433" s="22"/>
      <c r="D1433" s="23"/>
      <c r="E1433" s="117"/>
      <c r="F1433" s="117"/>
      <c r="G1433" s="10"/>
      <c r="H1433" s="10"/>
      <c r="I1433" s="10"/>
      <c r="J1433" s="10"/>
      <c r="K1433" s="156"/>
      <c r="L1433" s="10"/>
    </row>
    <row r="1434" spans="1:12" x14ac:dyDescent="0.25">
      <c r="B1434" s="127" t="s">
        <v>9</v>
      </c>
      <c r="C1434" s="22">
        <v>468356</v>
      </c>
      <c r="D1434" s="23">
        <v>43737</v>
      </c>
      <c r="E1434" s="10">
        <v>63</v>
      </c>
      <c r="F1434" s="10">
        <v>63</v>
      </c>
      <c r="G1434" s="10">
        <f>F1434-E1434</f>
        <v>0</v>
      </c>
      <c r="H1434" s="10"/>
      <c r="I1434" s="10"/>
      <c r="J1434" s="10"/>
      <c r="K1434" s="118"/>
      <c r="L1434" s="10"/>
    </row>
    <row r="1435" spans="1:12" x14ac:dyDescent="0.25">
      <c r="B1435" s="127" t="s">
        <v>10</v>
      </c>
      <c r="C1435" s="22">
        <v>459174</v>
      </c>
      <c r="D1435" s="23">
        <v>43007</v>
      </c>
      <c r="E1435" s="10"/>
      <c r="F1435" s="10"/>
      <c r="G1435" s="10"/>
      <c r="H1435" s="10">
        <v>65</v>
      </c>
      <c r="I1435" s="10">
        <v>66</v>
      </c>
      <c r="J1435" s="10">
        <f>I1435-H1435</f>
        <v>1</v>
      </c>
      <c r="K1435" s="118"/>
      <c r="L1435" s="10"/>
    </row>
    <row r="1436" spans="1:12" x14ac:dyDescent="0.25">
      <c r="A1436" s="8">
        <v>485</v>
      </c>
      <c r="B1436" s="127" t="s">
        <v>385</v>
      </c>
      <c r="C1436" s="22"/>
      <c r="D1436" s="23"/>
      <c r="E1436" s="10"/>
      <c r="F1436" s="10"/>
      <c r="G1436" s="10"/>
      <c r="H1436" s="10"/>
      <c r="I1436" s="10"/>
      <c r="J1436" s="10"/>
      <c r="K1436" s="118"/>
      <c r="L1436" s="24"/>
    </row>
    <row r="1437" spans="1:12" x14ac:dyDescent="0.25">
      <c r="B1437" s="127" t="s">
        <v>9</v>
      </c>
      <c r="C1437" s="22">
        <v>89530301</v>
      </c>
      <c r="D1437" s="23">
        <v>43682</v>
      </c>
      <c r="E1437" s="10">
        <v>166</v>
      </c>
      <c r="F1437" s="10">
        <v>171</v>
      </c>
      <c r="G1437" s="10">
        <f>F1437-E1437</f>
        <v>5</v>
      </c>
      <c r="H1437" s="10"/>
      <c r="I1437" s="10"/>
      <c r="J1437" s="10"/>
      <c r="K1437" s="118"/>
      <c r="L1437" s="24"/>
    </row>
    <row r="1438" spans="1:12" x14ac:dyDescent="0.25">
      <c r="B1438" s="127" t="s">
        <v>10</v>
      </c>
      <c r="C1438" s="22">
        <v>89529909</v>
      </c>
      <c r="D1438" s="23">
        <v>42952</v>
      </c>
      <c r="E1438" s="10"/>
      <c r="F1438" s="10"/>
      <c r="G1438" s="10"/>
      <c r="H1438" s="10">
        <v>136</v>
      </c>
      <c r="I1438" s="10">
        <v>138</v>
      </c>
      <c r="J1438" s="10">
        <f>I1438-H1438</f>
        <v>2</v>
      </c>
      <c r="K1438" s="118"/>
      <c r="L1438" s="24"/>
    </row>
    <row r="1439" spans="1:12" x14ac:dyDescent="0.25">
      <c r="A1439" s="8">
        <v>486</v>
      </c>
      <c r="B1439" s="127" t="s">
        <v>510</v>
      </c>
      <c r="C1439" s="22"/>
      <c r="D1439" s="44" t="s">
        <v>570</v>
      </c>
      <c r="E1439" s="22"/>
      <c r="F1439" s="22"/>
      <c r="G1439" s="10"/>
      <c r="H1439" s="10"/>
      <c r="I1439" s="10"/>
      <c r="J1439" s="10"/>
      <c r="K1439" s="118"/>
      <c r="L1439" s="10"/>
    </row>
    <row r="1440" spans="1:12" x14ac:dyDescent="0.25">
      <c r="B1440" s="127" t="s">
        <v>9</v>
      </c>
      <c r="C1440" s="22">
        <v>142000119</v>
      </c>
      <c r="D1440" s="23">
        <v>43507</v>
      </c>
      <c r="E1440" s="45">
        <v>36</v>
      </c>
      <c r="F1440" s="45">
        <v>45</v>
      </c>
      <c r="G1440" s="45">
        <f>F1440-E1440</f>
        <v>9</v>
      </c>
      <c r="H1440" s="45"/>
      <c r="I1440" s="45"/>
      <c r="J1440" s="45"/>
      <c r="K1440" s="118"/>
      <c r="L1440" s="10"/>
    </row>
    <row r="1441" spans="1:12" x14ac:dyDescent="0.25">
      <c r="B1441" s="127" t="s">
        <v>10</v>
      </c>
      <c r="C1441" s="22">
        <v>142000989</v>
      </c>
      <c r="D1441" s="23">
        <v>42777</v>
      </c>
      <c r="E1441" s="45"/>
      <c r="F1441" s="45"/>
      <c r="G1441" s="45"/>
      <c r="H1441" s="45">
        <v>49</v>
      </c>
      <c r="I1441" s="45">
        <v>60</v>
      </c>
      <c r="J1441" s="45">
        <f>I1441-H1441</f>
        <v>11</v>
      </c>
      <c r="K1441" s="118"/>
      <c r="L1441" s="10"/>
    </row>
    <row r="1442" spans="1:12" x14ac:dyDescent="0.25">
      <c r="A1442" s="8">
        <v>487</v>
      </c>
      <c r="B1442" s="127" t="s">
        <v>498</v>
      </c>
      <c r="C1442" s="22"/>
      <c r="D1442" s="89" t="s">
        <v>531</v>
      </c>
      <c r="E1442" s="99" t="s">
        <v>585</v>
      </c>
      <c r="F1442" s="99" t="s">
        <v>584</v>
      </c>
      <c r="G1442" s="10"/>
      <c r="H1442" s="10"/>
      <c r="I1442" s="10"/>
      <c r="J1442" s="10"/>
      <c r="K1442" s="118"/>
      <c r="L1442" s="10"/>
    </row>
    <row r="1443" spans="1:12" x14ac:dyDescent="0.25">
      <c r="B1443" s="127" t="s">
        <v>9</v>
      </c>
      <c r="C1443" s="22">
        <v>10101703</v>
      </c>
      <c r="D1443" s="23">
        <v>43815</v>
      </c>
      <c r="E1443" s="45">
        <v>19</v>
      </c>
      <c r="F1443" s="10">
        <v>20</v>
      </c>
      <c r="G1443" s="45">
        <f>F1443-E1443</f>
        <v>1</v>
      </c>
      <c r="H1443" s="45"/>
      <c r="I1443" s="45"/>
      <c r="J1443" s="45"/>
      <c r="K1443" s="118"/>
      <c r="L1443" s="10"/>
    </row>
    <row r="1444" spans="1:12" x14ac:dyDescent="0.25">
      <c r="B1444" s="127" t="s">
        <v>9</v>
      </c>
      <c r="C1444" s="22">
        <v>10097105</v>
      </c>
      <c r="D1444" s="23">
        <v>43815</v>
      </c>
      <c r="E1444" s="45">
        <v>129</v>
      </c>
      <c r="F1444" s="45">
        <v>141</v>
      </c>
      <c r="G1444" s="45">
        <f>F1444-E1444</f>
        <v>12</v>
      </c>
      <c r="H1444" s="45"/>
      <c r="I1444" s="45"/>
      <c r="J1444" s="45"/>
      <c r="K1444" s="118"/>
      <c r="L1444" s="10"/>
    </row>
    <row r="1445" spans="1:12" x14ac:dyDescent="0.25">
      <c r="B1445" s="127" t="s">
        <v>10</v>
      </c>
      <c r="C1445" s="22">
        <v>10093305</v>
      </c>
      <c r="D1445" s="23">
        <v>43085</v>
      </c>
      <c r="E1445" s="45"/>
      <c r="F1445" s="45"/>
      <c r="G1445" s="45"/>
      <c r="H1445" s="45">
        <v>23</v>
      </c>
      <c r="I1445" s="45">
        <v>23</v>
      </c>
      <c r="J1445" s="45">
        <f>I1445-H1445</f>
        <v>0</v>
      </c>
      <c r="K1445" s="118"/>
      <c r="L1445" s="10"/>
    </row>
    <row r="1446" spans="1:12" x14ac:dyDescent="0.25">
      <c r="B1446" s="127" t="s">
        <v>10</v>
      </c>
      <c r="C1446" s="22">
        <v>10098201</v>
      </c>
      <c r="D1446" s="23">
        <v>43085</v>
      </c>
      <c r="E1446" s="45"/>
      <c r="F1446" s="45"/>
      <c r="G1446" s="45"/>
      <c r="H1446" s="45">
        <v>145</v>
      </c>
      <c r="I1446" s="45">
        <v>165</v>
      </c>
      <c r="J1446" s="45">
        <f>I1446-H1446</f>
        <v>20</v>
      </c>
      <c r="K1446" s="118"/>
      <c r="L1446" s="10"/>
    </row>
    <row r="1447" spans="1:12" ht="28.5" x14ac:dyDescent="0.25">
      <c r="A1447" s="8">
        <v>488</v>
      </c>
      <c r="B1447" s="185" t="s">
        <v>52</v>
      </c>
      <c r="C1447" s="22"/>
      <c r="D1447" s="23"/>
      <c r="E1447" s="10"/>
      <c r="F1447" s="10"/>
      <c r="G1447" s="10"/>
      <c r="H1447" s="10"/>
      <c r="I1447" s="10"/>
      <c r="J1447" s="10"/>
      <c r="K1447" s="118"/>
      <c r="L1447" s="10"/>
    </row>
    <row r="1448" spans="1:12" x14ac:dyDescent="0.25">
      <c r="B1448" s="127" t="s">
        <v>9</v>
      </c>
      <c r="C1448" s="22">
        <v>8739297</v>
      </c>
      <c r="D1448" s="23">
        <v>43677</v>
      </c>
      <c r="E1448" s="10">
        <v>140</v>
      </c>
      <c r="F1448" s="10">
        <v>145</v>
      </c>
      <c r="G1448" s="10">
        <f>F1448-E1448</f>
        <v>5</v>
      </c>
      <c r="H1448" s="10"/>
      <c r="I1448" s="10"/>
      <c r="J1448" s="10"/>
      <c r="K1448" s="118"/>
      <c r="L1448" s="10"/>
    </row>
    <row r="1449" spans="1:12" x14ac:dyDescent="0.25">
      <c r="B1449" s="127" t="s">
        <v>10</v>
      </c>
      <c r="C1449" s="22">
        <v>8764874</v>
      </c>
      <c r="D1449" s="23">
        <v>42947</v>
      </c>
      <c r="E1449" s="10"/>
      <c r="F1449" s="10"/>
      <c r="G1449" s="10"/>
      <c r="H1449" s="10">
        <v>80</v>
      </c>
      <c r="I1449" s="10">
        <v>82</v>
      </c>
      <c r="J1449" s="10">
        <f>I1449-H1449</f>
        <v>2</v>
      </c>
      <c r="K1449" s="118"/>
      <c r="L1449" s="10"/>
    </row>
    <row r="1450" spans="1:12" x14ac:dyDescent="0.25">
      <c r="A1450" s="8">
        <v>489</v>
      </c>
      <c r="B1450" s="127" t="s">
        <v>51</v>
      </c>
      <c r="C1450" s="22"/>
      <c r="D1450" s="44" t="s">
        <v>571</v>
      </c>
      <c r="E1450" s="10"/>
      <c r="F1450" s="10"/>
      <c r="G1450" s="10"/>
      <c r="H1450" s="10"/>
      <c r="I1450" s="10"/>
      <c r="J1450" s="10"/>
      <c r="K1450" s="118"/>
      <c r="L1450" s="10"/>
    </row>
    <row r="1451" spans="1:12" x14ac:dyDescent="0.25">
      <c r="B1451" s="127" t="s">
        <v>9</v>
      </c>
      <c r="C1451" s="22">
        <v>6795207</v>
      </c>
      <c r="D1451" s="49"/>
      <c r="E1451" s="45">
        <v>285</v>
      </c>
      <c r="F1451" s="45">
        <v>297</v>
      </c>
      <c r="G1451" s="45">
        <f>F1451-E1451</f>
        <v>12</v>
      </c>
      <c r="H1451" s="45"/>
      <c r="I1451" s="45"/>
      <c r="J1451" s="45"/>
      <c r="K1451" s="118"/>
      <c r="L1451" s="10"/>
    </row>
    <row r="1452" spans="1:12" x14ac:dyDescent="0.25">
      <c r="B1452" s="127" t="s">
        <v>10</v>
      </c>
      <c r="C1452" s="22">
        <v>6793609</v>
      </c>
      <c r="D1452" s="23"/>
      <c r="E1452" s="45"/>
      <c r="F1452" s="45"/>
      <c r="G1452" s="45"/>
      <c r="H1452" s="45">
        <v>180</v>
      </c>
      <c r="I1452" s="45">
        <v>183</v>
      </c>
      <c r="J1452" s="45">
        <f>I1452-H1452</f>
        <v>3</v>
      </c>
      <c r="K1452" s="118"/>
      <c r="L1452" s="10"/>
    </row>
    <row r="1453" spans="1:12" x14ac:dyDescent="0.25">
      <c r="A1453" s="8">
        <v>490</v>
      </c>
      <c r="B1453" s="127" t="s">
        <v>466</v>
      </c>
      <c r="C1453" s="65" t="s">
        <v>480</v>
      </c>
      <c r="D1453" s="66" t="s">
        <v>325</v>
      </c>
      <c r="E1453" s="67" t="s">
        <v>565</v>
      </c>
      <c r="F1453" s="67"/>
      <c r="G1453" s="67"/>
      <c r="H1453" s="67"/>
      <c r="I1453" s="67"/>
      <c r="J1453" s="67"/>
      <c r="K1453" s="161">
        <v>1</v>
      </c>
      <c r="L1453" s="10"/>
    </row>
    <row r="1454" spans="1:12" x14ac:dyDescent="0.25">
      <c r="B1454" s="127" t="s">
        <v>9</v>
      </c>
      <c r="C1454" s="22">
        <v>110102918</v>
      </c>
      <c r="D1454" s="23">
        <v>43805</v>
      </c>
      <c r="E1454" s="10">
        <v>104</v>
      </c>
      <c r="F1454" s="10">
        <v>104</v>
      </c>
      <c r="G1454" s="10">
        <f>F1454-E1454</f>
        <v>0</v>
      </c>
      <c r="H1454" s="10"/>
      <c r="I1454" s="10"/>
      <c r="J1454" s="10"/>
      <c r="K1454" s="118"/>
      <c r="L1454" s="10"/>
    </row>
    <row r="1455" spans="1:12" x14ac:dyDescent="0.25">
      <c r="B1455" s="127" t="s">
        <v>10</v>
      </c>
      <c r="C1455" s="22">
        <v>1100955361</v>
      </c>
      <c r="D1455" s="23">
        <v>43075</v>
      </c>
      <c r="E1455" s="10"/>
      <c r="F1455" s="10"/>
      <c r="G1455" s="10"/>
      <c r="H1455" s="10">
        <v>96</v>
      </c>
      <c r="I1455" s="10">
        <v>96</v>
      </c>
      <c r="J1455" s="10">
        <f>I1455-H1455</f>
        <v>0</v>
      </c>
      <c r="K1455" s="118"/>
      <c r="L1455" s="10"/>
    </row>
    <row r="1456" spans="1:12" x14ac:dyDescent="0.25">
      <c r="A1456" s="8">
        <v>491</v>
      </c>
      <c r="B1456" s="127" t="s">
        <v>415</v>
      </c>
      <c r="C1456" s="22"/>
      <c r="D1456" s="23"/>
      <c r="E1456" s="10"/>
      <c r="F1456" s="10"/>
      <c r="G1456" s="10"/>
      <c r="H1456" s="10"/>
      <c r="I1456" s="10"/>
      <c r="J1456" s="10"/>
      <c r="K1456" s="118"/>
      <c r="L1456" s="10"/>
    </row>
    <row r="1457" spans="1:12" x14ac:dyDescent="0.25">
      <c r="B1457" s="127" t="s">
        <v>9</v>
      </c>
      <c r="C1457" s="22">
        <v>52602505</v>
      </c>
      <c r="D1457" s="23">
        <v>43733</v>
      </c>
      <c r="E1457" s="45">
        <v>104</v>
      </c>
      <c r="F1457" s="10">
        <v>111</v>
      </c>
      <c r="G1457" s="45">
        <f>F1457-E1457</f>
        <v>7</v>
      </c>
      <c r="H1457" s="45"/>
      <c r="I1457" s="45"/>
      <c r="J1457" s="45"/>
      <c r="K1457" s="118"/>
      <c r="L1457" s="10"/>
    </row>
    <row r="1458" spans="1:12" x14ac:dyDescent="0.25">
      <c r="B1458" s="127" t="s">
        <v>10</v>
      </c>
      <c r="C1458" s="22">
        <v>52398002</v>
      </c>
      <c r="D1458" s="23">
        <v>43003</v>
      </c>
      <c r="E1458" s="45"/>
      <c r="F1458" s="45"/>
      <c r="G1458" s="45"/>
      <c r="H1458" s="45">
        <v>120</v>
      </c>
      <c r="I1458" s="10">
        <v>136</v>
      </c>
      <c r="J1458" s="45">
        <f>I1458-H1458</f>
        <v>16</v>
      </c>
      <c r="K1458" s="118"/>
      <c r="L1458" s="10"/>
    </row>
    <row r="1459" spans="1:12" x14ac:dyDescent="0.25">
      <c r="A1459" s="8">
        <v>492</v>
      </c>
      <c r="B1459" s="127" t="s">
        <v>50</v>
      </c>
      <c r="C1459" s="22"/>
      <c r="D1459" s="49"/>
      <c r="E1459" s="45"/>
      <c r="F1459" s="45"/>
      <c r="G1459" s="10"/>
      <c r="H1459" s="45"/>
      <c r="I1459" s="45"/>
      <c r="J1459" s="45"/>
      <c r="K1459" s="118"/>
      <c r="L1459" s="10"/>
    </row>
    <row r="1460" spans="1:12" x14ac:dyDescent="0.25">
      <c r="B1460" s="127" t="s">
        <v>9</v>
      </c>
      <c r="C1460" s="22">
        <v>110030394</v>
      </c>
      <c r="D1460" s="23">
        <v>43792</v>
      </c>
      <c r="E1460" s="45">
        <v>184</v>
      </c>
      <c r="F1460" s="10">
        <v>195</v>
      </c>
      <c r="G1460" s="10">
        <f>F1460-E1460</f>
        <v>11</v>
      </c>
      <c r="H1460" s="45"/>
      <c r="I1460" s="45"/>
      <c r="J1460" s="45"/>
      <c r="K1460" s="118"/>
      <c r="L1460" s="10"/>
    </row>
    <row r="1461" spans="1:12" x14ac:dyDescent="0.25">
      <c r="B1461" s="127" t="s">
        <v>9</v>
      </c>
      <c r="C1461" s="22">
        <v>110098801</v>
      </c>
      <c r="D1461" s="23">
        <v>43792</v>
      </c>
      <c r="E1461" s="45">
        <v>110</v>
      </c>
      <c r="F1461" s="10">
        <v>115</v>
      </c>
      <c r="G1461" s="10">
        <f>F1461-E1461</f>
        <v>5</v>
      </c>
      <c r="H1461" s="45"/>
      <c r="I1461" s="45"/>
      <c r="J1461" s="45"/>
      <c r="K1461" s="118"/>
      <c r="L1461" s="10"/>
    </row>
    <row r="1462" spans="1:12" x14ac:dyDescent="0.25">
      <c r="B1462" s="127" t="s">
        <v>10</v>
      </c>
      <c r="C1462" s="22">
        <v>110089764</v>
      </c>
      <c r="D1462" s="23">
        <v>43062</v>
      </c>
      <c r="E1462" s="45"/>
      <c r="F1462" s="45"/>
      <c r="G1462" s="10"/>
      <c r="H1462" s="45">
        <v>429</v>
      </c>
      <c r="I1462" s="10">
        <v>450</v>
      </c>
      <c r="J1462" s="45">
        <f>I1462-H1462</f>
        <v>21</v>
      </c>
      <c r="K1462" s="118"/>
      <c r="L1462" s="10"/>
    </row>
    <row r="1463" spans="1:12" x14ac:dyDescent="0.25">
      <c r="B1463" s="127" t="s">
        <v>10</v>
      </c>
      <c r="C1463" s="22">
        <v>110096530</v>
      </c>
      <c r="D1463" s="23">
        <v>43062</v>
      </c>
      <c r="E1463" s="45"/>
      <c r="F1463" s="45"/>
      <c r="G1463" s="10"/>
      <c r="H1463" s="45">
        <v>34</v>
      </c>
      <c r="I1463" s="10">
        <v>36</v>
      </c>
      <c r="J1463" s="45">
        <f>I1463-H1463</f>
        <v>2</v>
      </c>
      <c r="K1463" s="118"/>
      <c r="L1463" s="10"/>
    </row>
    <row r="1464" spans="1:12" x14ac:dyDescent="0.25">
      <c r="A1464" s="8">
        <v>493</v>
      </c>
      <c r="B1464" s="127" t="s">
        <v>416</v>
      </c>
      <c r="C1464" s="22"/>
      <c r="D1464" s="44" t="s">
        <v>570</v>
      </c>
      <c r="E1464" s="10"/>
      <c r="F1464" s="10"/>
      <c r="G1464" s="10"/>
      <c r="H1464" s="10"/>
      <c r="I1464" s="10"/>
      <c r="J1464" s="10"/>
      <c r="K1464" s="118"/>
      <c r="L1464" s="10"/>
    </row>
    <row r="1465" spans="1:12" x14ac:dyDescent="0.25">
      <c r="B1465" s="127" t="s">
        <v>9</v>
      </c>
      <c r="C1465" s="22">
        <v>708396</v>
      </c>
      <c r="D1465" s="23">
        <v>44287</v>
      </c>
      <c r="E1465" s="45">
        <v>7</v>
      </c>
      <c r="F1465" s="45">
        <v>7</v>
      </c>
      <c r="G1465" s="45">
        <f>F1465-E1465</f>
        <v>0</v>
      </c>
      <c r="H1465" s="45"/>
      <c r="I1465" s="45"/>
      <c r="J1465" s="45"/>
      <c r="K1465" s="118"/>
      <c r="L1465" s="10"/>
    </row>
    <row r="1466" spans="1:12" x14ac:dyDescent="0.25">
      <c r="B1466" s="127" t="s">
        <v>10</v>
      </c>
      <c r="C1466" s="22">
        <v>848909</v>
      </c>
      <c r="D1466" s="23">
        <v>43556</v>
      </c>
      <c r="E1466" s="45"/>
      <c r="F1466" s="45"/>
      <c r="G1466" s="45"/>
      <c r="H1466" s="45">
        <v>10</v>
      </c>
      <c r="I1466" s="45">
        <v>10</v>
      </c>
      <c r="J1466" s="45">
        <f>I1466-H1466</f>
        <v>0</v>
      </c>
      <c r="K1466" s="118"/>
      <c r="L1466" s="10"/>
    </row>
    <row r="1467" spans="1:12" x14ac:dyDescent="0.25">
      <c r="A1467" s="8">
        <v>494</v>
      </c>
      <c r="B1467" s="127"/>
      <c r="C1467" s="22"/>
      <c r="D1467" s="23"/>
      <c r="E1467" s="10"/>
      <c r="F1467" s="10"/>
      <c r="G1467" s="10"/>
      <c r="H1467" s="10"/>
      <c r="I1467" s="10"/>
      <c r="J1467" s="10"/>
      <c r="K1467" s="150">
        <v>1</v>
      </c>
      <c r="L1467" s="10"/>
    </row>
    <row r="1468" spans="1:12" x14ac:dyDescent="0.25">
      <c r="A1468" s="8">
        <v>495</v>
      </c>
      <c r="B1468" s="127" t="s">
        <v>13</v>
      </c>
      <c r="C1468" s="22"/>
      <c r="D1468" s="50" t="s">
        <v>325</v>
      </c>
      <c r="E1468" s="63"/>
      <c r="F1468" s="63"/>
      <c r="G1468" s="63"/>
      <c r="H1468" s="63"/>
      <c r="I1468" s="63"/>
      <c r="J1468" s="63"/>
      <c r="K1468" s="154">
        <v>1</v>
      </c>
      <c r="L1468" s="10"/>
    </row>
    <row r="1469" spans="1:12" x14ac:dyDescent="0.25">
      <c r="B1469" s="127" t="s">
        <v>9</v>
      </c>
      <c r="C1469" s="22">
        <v>6803407</v>
      </c>
      <c r="D1469" s="23">
        <v>44329</v>
      </c>
      <c r="E1469" s="10">
        <v>9</v>
      </c>
      <c r="F1469" s="10">
        <v>9</v>
      </c>
      <c r="G1469" s="10">
        <f>F1469-E1469</f>
        <v>0</v>
      </c>
      <c r="H1469" s="10"/>
      <c r="I1469" s="10"/>
      <c r="J1469" s="10"/>
      <c r="K1469" s="118"/>
      <c r="L1469" s="10"/>
    </row>
    <row r="1470" spans="1:12" x14ac:dyDescent="0.25">
      <c r="B1470" s="127" t="s">
        <v>10</v>
      </c>
      <c r="C1470" s="22">
        <v>6806804</v>
      </c>
      <c r="D1470" s="23">
        <v>43598</v>
      </c>
      <c r="E1470" s="10"/>
      <c r="F1470" s="10"/>
      <c r="G1470" s="10"/>
      <c r="H1470" s="10">
        <v>5</v>
      </c>
      <c r="I1470" s="10">
        <v>5</v>
      </c>
      <c r="J1470" s="10">
        <f>I1470-H1470</f>
        <v>0</v>
      </c>
      <c r="K1470" s="118"/>
      <c r="L1470" s="10"/>
    </row>
    <row r="1471" spans="1:12" ht="28.5" x14ac:dyDescent="0.25">
      <c r="A1471" s="8">
        <v>496</v>
      </c>
      <c r="B1471" s="185" t="s">
        <v>49</v>
      </c>
      <c r="C1471" s="22"/>
      <c r="D1471" s="23"/>
      <c r="E1471" s="10"/>
      <c r="F1471" s="10"/>
      <c r="G1471" s="10"/>
      <c r="H1471" s="10"/>
      <c r="I1471" s="10"/>
      <c r="J1471" s="10"/>
      <c r="K1471" s="118">
        <v>2</v>
      </c>
      <c r="L1471" s="10"/>
    </row>
    <row r="1472" spans="1:12" x14ac:dyDescent="0.25">
      <c r="A1472" s="8">
        <v>497</v>
      </c>
      <c r="B1472" s="127" t="s">
        <v>48</v>
      </c>
      <c r="C1472" s="65" t="s">
        <v>480</v>
      </c>
      <c r="D1472" s="66" t="s">
        <v>325</v>
      </c>
      <c r="E1472" s="67" t="s">
        <v>566</v>
      </c>
      <c r="F1472" s="67"/>
      <c r="G1472" s="67"/>
      <c r="H1472" s="67"/>
      <c r="I1472" s="67"/>
      <c r="J1472" s="67"/>
      <c r="K1472" s="161">
        <v>2</v>
      </c>
      <c r="L1472" s="10"/>
    </row>
    <row r="1473" spans="1:12" x14ac:dyDescent="0.25">
      <c r="B1473" s="127" t="s">
        <v>9</v>
      </c>
      <c r="C1473" s="22">
        <v>6679099</v>
      </c>
      <c r="D1473" s="23">
        <v>43493</v>
      </c>
      <c r="E1473" s="10">
        <v>39</v>
      </c>
      <c r="F1473" s="10">
        <v>39</v>
      </c>
      <c r="G1473" s="10">
        <f>F1473-E1473</f>
        <v>0</v>
      </c>
      <c r="H1473" s="10"/>
      <c r="I1473" s="10"/>
      <c r="J1473" s="10"/>
      <c r="K1473" s="118"/>
      <c r="L1473" s="10"/>
    </row>
    <row r="1474" spans="1:12" x14ac:dyDescent="0.25">
      <c r="B1474" s="127" t="s">
        <v>9</v>
      </c>
      <c r="C1474" s="22">
        <v>44900319</v>
      </c>
      <c r="D1474" s="23">
        <v>43493</v>
      </c>
      <c r="E1474" s="10">
        <v>8</v>
      </c>
      <c r="F1474" s="10">
        <v>8</v>
      </c>
      <c r="G1474" s="10">
        <f>F1474-E1474</f>
        <v>0</v>
      </c>
      <c r="H1474" s="10"/>
      <c r="I1474" s="10"/>
      <c r="J1474" s="10"/>
      <c r="K1474" s="118"/>
      <c r="L1474" s="10"/>
    </row>
    <row r="1475" spans="1:12" x14ac:dyDescent="0.25">
      <c r="B1475" s="127" t="s">
        <v>10</v>
      </c>
      <c r="C1475" s="22">
        <v>3753473</v>
      </c>
      <c r="D1475" s="23">
        <v>42763</v>
      </c>
      <c r="E1475" s="10"/>
      <c r="F1475" s="10"/>
      <c r="G1475" s="10"/>
      <c r="H1475" s="10">
        <v>6</v>
      </c>
      <c r="I1475" s="10">
        <v>6</v>
      </c>
      <c r="J1475" s="10">
        <f>I1475-H1475</f>
        <v>0</v>
      </c>
      <c r="K1475" s="118"/>
      <c r="L1475" s="10"/>
    </row>
    <row r="1476" spans="1:12" x14ac:dyDescent="0.25">
      <c r="B1476" s="127" t="s">
        <v>10</v>
      </c>
      <c r="C1476" s="22">
        <v>778897615</v>
      </c>
      <c r="D1476" s="23">
        <v>43841</v>
      </c>
      <c r="E1476" s="10"/>
      <c r="F1476" s="10"/>
      <c r="G1476" s="10"/>
      <c r="H1476" s="10">
        <v>0</v>
      </c>
      <c r="I1476" s="10">
        <v>0</v>
      </c>
      <c r="J1476" s="10">
        <f>I1476-H1476</f>
        <v>0</v>
      </c>
      <c r="K1476" s="118"/>
      <c r="L1476" s="10"/>
    </row>
    <row r="1477" spans="1:12" x14ac:dyDescent="0.25">
      <c r="A1477" s="8">
        <v>498</v>
      </c>
      <c r="B1477" s="127" t="s">
        <v>47</v>
      </c>
      <c r="C1477" s="22"/>
      <c r="D1477" s="23"/>
      <c r="E1477" s="10"/>
      <c r="F1477" s="10"/>
      <c r="G1477" s="10"/>
      <c r="H1477" s="10"/>
      <c r="I1477" s="10"/>
      <c r="J1477" s="10"/>
      <c r="K1477" s="118"/>
      <c r="L1477" s="10"/>
    </row>
    <row r="1478" spans="1:12" x14ac:dyDescent="0.25">
      <c r="B1478" s="127" t="s">
        <v>9</v>
      </c>
      <c r="C1478" s="22">
        <v>12982003</v>
      </c>
      <c r="D1478" s="49"/>
      <c r="E1478" s="45">
        <v>237</v>
      </c>
      <c r="F1478" s="10">
        <v>241</v>
      </c>
      <c r="G1478" s="45">
        <f>F1478-E1478</f>
        <v>4</v>
      </c>
      <c r="H1478" s="45"/>
      <c r="I1478" s="45"/>
      <c r="J1478" s="45"/>
      <c r="K1478" s="118"/>
      <c r="L1478" s="10"/>
    </row>
    <row r="1479" spans="1:12" x14ac:dyDescent="0.25">
      <c r="B1479" s="127" t="s">
        <v>10</v>
      </c>
      <c r="C1479" s="22">
        <v>1137308</v>
      </c>
      <c r="D1479" s="49"/>
      <c r="E1479" s="45"/>
      <c r="F1479" s="45"/>
      <c r="G1479" s="45"/>
      <c r="H1479" s="45">
        <v>293</v>
      </c>
      <c r="I1479" s="10">
        <v>298</v>
      </c>
      <c r="J1479" s="45">
        <f>I1479-H1479</f>
        <v>5</v>
      </c>
      <c r="K1479" s="118"/>
      <c r="L1479" s="10"/>
    </row>
    <row r="1480" spans="1:12" x14ac:dyDescent="0.25">
      <c r="A1480" s="8">
        <v>499</v>
      </c>
      <c r="B1480" s="127" t="s">
        <v>46</v>
      </c>
      <c r="C1480" s="22"/>
      <c r="D1480" s="49"/>
      <c r="E1480" s="45"/>
      <c r="F1480" s="45"/>
      <c r="G1480" s="10"/>
      <c r="H1480" s="45"/>
      <c r="I1480" s="45"/>
      <c r="J1480" s="45"/>
      <c r="K1480" s="118"/>
      <c r="L1480" s="10"/>
    </row>
    <row r="1481" spans="1:12" x14ac:dyDescent="0.25">
      <c r="B1481" s="127" t="s">
        <v>9</v>
      </c>
      <c r="C1481" s="22">
        <v>8843006</v>
      </c>
      <c r="D1481" s="23">
        <v>43718</v>
      </c>
      <c r="E1481" s="10">
        <v>4</v>
      </c>
      <c r="F1481" s="10">
        <v>4</v>
      </c>
      <c r="G1481" s="10">
        <f>F1481-E1481</f>
        <v>0</v>
      </c>
      <c r="H1481" s="10"/>
      <c r="I1481" s="10"/>
      <c r="J1481" s="10"/>
      <c r="K1481" s="118"/>
      <c r="L1481" s="10" t="s">
        <v>502</v>
      </c>
    </row>
    <row r="1482" spans="1:12" x14ac:dyDescent="0.25">
      <c r="B1482" s="127" t="s">
        <v>10</v>
      </c>
      <c r="C1482" s="22">
        <v>45558308</v>
      </c>
      <c r="D1482" s="23">
        <v>42988</v>
      </c>
      <c r="E1482" s="10"/>
      <c r="F1482" s="10"/>
      <c r="G1482" s="10"/>
      <c r="H1482" s="10">
        <v>5</v>
      </c>
      <c r="I1482" s="10">
        <v>5</v>
      </c>
      <c r="J1482" s="10">
        <f>I1482-H1482</f>
        <v>0</v>
      </c>
      <c r="K1482" s="118"/>
      <c r="L1482" s="10" t="s">
        <v>503</v>
      </c>
    </row>
    <row r="1483" spans="1:12" x14ac:dyDescent="0.25">
      <c r="A1483" s="8">
        <v>500</v>
      </c>
      <c r="B1483" s="127" t="s">
        <v>386</v>
      </c>
      <c r="C1483" s="22"/>
      <c r="D1483" s="44" t="s">
        <v>570</v>
      </c>
      <c r="E1483" s="10"/>
      <c r="F1483" s="10"/>
      <c r="G1483" s="10"/>
      <c r="H1483" s="10"/>
      <c r="I1483" s="10"/>
      <c r="J1483" s="10"/>
      <c r="K1483" s="118"/>
      <c r="L1483" s="10"/>
    </row>
    <row r="1484" spans="1:12" x14ac:dyDescent="0.25">
      <c r="B1484" s="127" t="s">
        <v>9</v>
      </c>
      <c r="C1484" s="22">
        <v>110105742</v>
      </c>
      <c r="D1484" s="23"/>
      <c r="E1484" s="45">
        <v>128</v>
      </c>
      <c r="F1484" s="45">
        <v>133</v>
      </c>
      <c r="G1484" s="45">
        <f>F1484-E1484</f>
        <v>5</v>
      </c>
      <c r="H1484" s="45"/>
      <c r="I1484" s="45"/>
      <c r="J1484" s="45"/>
      <c r="K1484" s="118"/>
      <c r="L1484" s="10"/>
    </row>
    <row r="1485" spans="1:12" x14ac:dyDescent="0.25">
      <c r="B1485" s="127" t="s">
        <v>10</v>
      </c>
      <c r="C1485" s="22">
        <v>110096811</v>
      </c>
      <c r="D1485" s="23"/>
      <c r="E1485" s="45"/>
      <c r="F1485" s="45"/>
      <c r="G1485" s="45"/>
      <c r="H1485" s="45">
        <v>109</v>
      </c>
      <c r="I1485" s="45">
        <v>114</v>
      </c>
      <c r="J1485" s="45">
        <f>I1485-H1485</f>
        <v>5</v>
      </c>
      <c r="K1485" s="118"/>
      <c r="L1485" s="10"/>
    </row>
    <row r="1486" spans="1:12" x14ac:dyDescent="0.25">
      <c r="A1486" s="8">
        <v>501</v>
      </c>
      <c r="B1486" s="127" t="s">
        <v>45</v>
      </c>
      <c r="C1486" s="22"/>
      <c r="D1486" s="23"/>
      <c r="E1486" s="10"/>
      <c r="F1486" s="10"/>
      <c r="G1486" s="10"/>
      <c r="H1486" s="10"/>
      <c r="I1486" s="10"/>
      <c r="J1486" s="10"/>
      <c r="K1486" s="151"/>
      <c r="L1486" s="10"/>
    </row>
    <row r="1487" spans="1:12" x14ac:dyDescent="0.25">
      <c r="B1487" s="127" t="s">
        <v>9</v>
      </c>
      <c r="C1487" s="22">
        <v>182411</v>
      </c>
      <c r="D1487" s="23">
        <v>44498</v>
      </c>
      <c r="E1487" s="10">
        <v>17</v>
      </c>
      <c r="F1487" s="10">
        <v>21</v>
      </c>
      <c r="G1487" s="10">
        <f>F1487-E1487</f>
        <v>4</v>
      </c>
      <c r="H1487" s="10"/>
      <c r="I1487" s="10"/>
      <c r="J1487" s="10"/>
      <c r="K1487" s="151"/>
      <c r="L1487" s="10"/>
    </row>
    <row r="1488" spans="1:12" x14ac:dyDescent="0.25">
      <c r="B1488" s="127" t="s">
        <v>10</v>
      </c>
      <c r="C1488" s="22">
        <v>191933</v>
      </c>
      <c r="D1488" s="23">
        <v>43662</v>
      </c>
      <c r="E1488" s="10"/>
      <c r="F1488" s="10"/>
      <c r="G1488" s="10"/>
      <c r="H1488" s="10">
        <v>9</v>
      </c>
      <c r="I1488" s="10">
        <v>11</v>
      </c>
      <c r="J1488" s="10">
        <f>I1488-H1488</f>
        <v>2</v>
      </c>
      <c r="K1488" s="151"/>
      <c r="L1488" s="10"/>
    </row>
    <row r="1489" spans="1:12" x14ac:dyDescent="0.25">
      <c r="A1489" s="8">
        <v>502</v>
      </c>
      <c r="B1489" s="127" t="s">
        <v>44</v>
      </c>
      <c r="C1489" s="22"/>
      <c r="D1489" s="23"/>
      <c r="E1489" s="10"/>
      <c r="F1489" s="10"/>
      <c r="G1489" s="10"/>
      <c r="H1489" s="10"/>
      <c r="I1489" s="10"/>
      <c r="J1489" s="10"/>
      <c r="K1489" s="150">
        <v>2</v>
      </c>
      <c r="L1489" s="24"/>
    </row>
    <row r="1490" spans="1:12" x14ac:dyDescent="0.25">
      <c r="A1490" s="8">
        <v>503</v>
      </c>
      <c r="B1490" s="127" t="s">
        <v>43</v>
      </c>
      <c r="C1490" s="22"/>
      <c r="D1490" s="23"/>
      <c r="E1490" s="10"/>
      <c r="F1490" s="10"/>
      <c r="G1490" s="10"/>
      <c r="H1490" s="10"/>
      <c r="I1490" s="10"/>
      <c r="J1490" s="10"/>
      <c r="K1490" s="118"/>
      <c r="L1490" s="10"/>
    </row>
    <row r="1491" spans="1:12" x14ac:dyDescent="0.25">
      <c r="B1491" s="127" t="s">
        <v>9</v>
      </c>
      <c r="C1491" s="22">
        <v>5552403</v>
      </c>
      <c r="D1491" s="23">
        <v>44068</v>
      </c>
      <c r="E1491" s="45">
        <v>150</v>
      </c>
      <c r="F1491" s="10">
        <v>156</v>
      </c>
      <c r="G1491" s="45">
        <f>F1491-E1491</f>
        <v>6</v>
      </c>
      <c r="H1491" s="45"/>
      <c r="I1491" s="45"/>
      <c r="J1491" s="45"/>
      <c r="K1491" s="118"/>
      <c r="L1491" s="10"/>
    </row>
    <row r="1492" spans="1:12" x14ac:dyDescent="0.25">
      <c r="B1492" s="127" t="s">
        <v>10</v>
      </c>
      <c r="C1492" s="22">
        <v>95552205</v>
      </c>
      <c r="D1492" s="23">
        <v>43337</v>
      </c>
      <c r="E1492" s="45"/>
      <c r="F1492" s="45"/>
      <c r="G1492" s="45"/>
      <c r="H1492" s="45">
        <v>123</v>
      </c>
      <c r="I1492" s="10">
        <v>128</v>
      </c>
      <c r="J1492" s="45">
        <f>I1492-H1492</f>
        <v>5</v>
      </c>
      <c r="K1492" s="118"/>
      <c r="L1492" s="10"/>
    </row>
    <row r="1493" spans="1:12" x14ac:dyDescent="0.25">
      <c r="A1493" s="8">
        <v>504</v>
      </c>
      <c r="B1493" s="127" t="s">
        <v>517</v>
      </c>
      <c r="C1493" s="95" t="s">
        <v>480</v>
      </c>
      <c r="D1493" s="94" t="s">
        <v>325</v>
      </c>
      <c r="E1493" s="96" t="s">
        <v>559</v>
      </c>
      <c r="F1493" s="96"/>
      <c r="G1493" s="96"/>
      <c r="H1493" s="96"/>
      <c r="I1493" s="96"/>
      <c r="J1493" s="96"/>
      <c r="K1493" s="155">
        <v>1</v>
      </c>
      <c r="L1493" s="10"/>
    </row>
    <row r="1494" spans="1:12" x14ac:dyDescent="0.25">
      <c r="B1494" s="127" t="s">
        <v>9</v>
      </c>
      <c r="C1494" s="22">
        <v>110055935</v>
      </c>
      <c r="D1494" s="23">
        <v>43541</v>
      </c>
      <c r="E1494" s="10">
        <v>588</v>
      </c>
      <c r="F1494" s="10">
        <v>588</v>
      </c>
      <c r="G1494" s="10">
        <f>F1494-E1494</f>
        <v>0</v>
      </c>
      <c r="H1494" s="10"/>
      <c r="I1494" s="10"/>
      <c r="J1494" s="10"/>
      <c r="K1494" s="118"/>
      <c r="L1494" s="10"/>
    </row>
    <row r="1495" spans="1:12" x14ac:dyDescent="0.25">
      <c r="B1495" s="127" t="s">
        <v>10</v>
      </c>
      <c r="C1495" s="22">
        <v>110055481</v>
      </c>
      <c r="D1495" s="23">
        <v>42811</v>
      </c>
      <c r="E1495" s="10"/>
      <c r="F1495" s="10"/>
      <c r="G1495" s="10"/>
      <c r="H1495" s="10">
        <v>220</v>
      </c>
      <c r="I1495" s="10">
        <v>220</v>
      </c>
      <c r="J1495" s="10">
        <f>I1495-H1495</f>
        <v>0</v>
      </c>
      <c r="K1495" s="118"/>
      <c r="L1495" s="10"/>
    </row>
    <row r="1496" spans="1:12" x14ac:dyDescent="0.25">
      <c r="A1496" s="8">
        <v>505</v>
      </c>
      <c r="B1496" s="127" t="s">
        <v>472</v>
      </c>
      <c r="C1496" s="22"/>
      <c r="D1496" s="44" t="s">
        <v>562</v>
      </c>
      <c r="E1496" s="10"/>
      <c r="F1496" s="10"/>
      <c r="G1496" s="10"/>
      <c r="H1496" s="10"/>
      <c r="I1496" s="10"/>
      <c r="J1496" s="10"/>
      <c r="K1496" s="118"/>
      <c r="L1496" s="24"/>
    </row>
    <row r="1497" spans="1:12" x14ac:dyDescent="0.25">
      <c r="B1497" s="127" t="s">
        <v>9</v>
      </c>
      <c r="C1497" s="22">
        <v>2996208</v>
      </c>
      <c r="D1497" s="23">
        <v>43799</v>
      </c>
      <c r="E1497" s="45">
        <v>13</v>
      </c>
      <c r="F1497" s="45">
        <v>14</v>
      </c>
      <c r="G1497" s="45">
        <f>F1497-E1497</f>
        <v>1</v>
      </c>
      <c r="H1497" s="45"/>
      <c r="I1497" s="45"/>
      <c r="J1497" s="45"/>
      <c r="K1497" s="118"/>
      <c r="L1497" s="24"/>
    </row>
    <row r="1498" spans="1:12" x14ac:dyDescent="0.25">
      <c r="B1498" s="127" t="s">
        <v>10</v>
      </c>
      <c r="C1498" s="22">
        <v>3006609</v>
      </c>
      <c r="D1498" s="23">
        <v>43069</v>
      </c>
      <c r="E1498" s="45"/>
      <c r="F1498" s="45"/>
      <c r="G1498" s="45"/>
      <c r="H1498" s="45">
        <v>6</v>
      </c>
      <c r="I1498" s="45">
        <v>8</v>
      </c>
      <c r="J1498" s="45">
        <f>I1498-H1498</f>
        <v>2</v>
      </c>
      <c r="K1498" s="118"/>
      <c r="L1498" s="24"/>
    </row>
    <row r="1499" spans="1:12" x14ac:dyDescent="0.25">
      <c r="A1499" s="8">
        <v>506</v>
      </c>
      <c r="B1499" s="127" t="s">
        <v>42</v>
      </c>
      <c r="C1499" s="22"/>
      <c r="D1499" s="44" t="s">
        <v>572</v>
      </c>
      <c r="E1499" s="10"/>
      <c r="F1499" s="10"/>
      <c r="G1499" s="10"/>
      <c r="H1499" s="10"/>
      <c r="I1499" s="10"/>
      <c r="J1499" s="10"/>
      <c r="K1499" s="118"/>
      <c r="L1499" s="10"/>
    </row>
    <row r="1500" spans="1:12" x14ac:dyDescent="0.25">
      <c r="B1500" s="127" t="s">
        <v>9</v>
      </c>
      <c r="C1500" s="22">
        <v>140197033</v>
      </c>
      <c r="D1500" s="23">
        <v>44049</v>
      </c>
      <c r="E1500" s="45">
        <v>112</v>
      </c>
      <c r="F1500" s="45">
        <v>115</v>
      </c>
      <c r="G1500" s="45">
        <f>F1500-E1500</f>
        <v>3</v>
      </c>
      <c r="H1500" s="45"/>
      <c r="I1500" s="45"/>
      <c r="J1500" s="45"/>
      <c r="K1500" s="118"/>
      <c r="L1500" s="10"/>
    </row>
    <row r="1501" spans="1:12" x14ac:dyDescent="0.25">
      <c r="B1501" s="127" t="s">
        <v>10</v>
      </c>
      <c r="C1501" s="22">
        <v>140146713</v>
      </c>
      <c r="D1501" s="23">
        <v>43318</v>
      </c>
      <c r="E1501" s="45"/>
      <c r="F1501" s="45"/>
      <c r="G1501" s="45"/>
      <c r="H1501" s="45">
        <v>95</v>
      </c>
      <c r="I1501" s="45">
        <v>99</v>
      </c>
      <c r="J1501" s="45">
        <f>I1501-H1501</f>
        <v>4</v>
      </c>
      <c r="K1501" s="118"/>
      <c r="L1501" s="10"/>
    </row>
    <row r="1502" spans="1:12" x14ac:dyDescent="0.25">
      <c r="A1502" s="8">
        <v>507</v>
      </c>
      <c r="B1502" s="127" t="s">
        <v>41</v>
      </c>
      <c r="C1502" s="22"/>
      <c r="D1502" s="23"/>
      <c r="E1502" s="10"/>
      <c r="F1502" s="10"/>
      <c r="G1502" s="10"/>
      <c r="H1502" s="10"/>
      <c r="I1502" s="10"/>
      <c r="J1502" s="10"/>
      <c r="K1502" s="150">
        <v>2</v>
      </c>
      <c r="L1502" s="10"/>
    </row>
    <row r="1503" spans="1:12" x14ac:dyDescent="0.25">
      <c r="A1503" s="8">
        <v>508</v>
      </c>
      <c r="B1503" s="127" t="s">
        <v>40</v>
      </c>
      <c r="C1503" s="115"/>
      <c r="D1503" s="124"/>
      <c r="E1503" s="10"/>
      <c r="F1503" s="10"/>
      <c r="G1503" s="10"/>
      <c r="H1503" s="10"/>
      <c r="I1503" s="10"/>
      <c r="J1503" s="10"/>
      <c r="K1503" s="118"/>
      <c r="L1503" s="24"/>
    </row>
    <row r="1504" spans="1:12" x14ac:dyDescent="0.25">
      <c r="B1504" s="127" t="s">
        <v>9</v>
      </c>
      <c r="C1504" s="22">
        <v>141081786</v>
      </c>
      <c r="D1504" s="37">
        <v>44474</v>
      </c>
      <c r="E1504" s="10">
        <v>52</v>
      </c>
      <c r="F1504" s="10">
        <v>62</v>
      </c>
      <c r="G1504" s="10">
        <f>F1504-E1504</f>
        <v>10</v>
      </c>
      <c r="H1504" s="10"/>
      <c r="I1504" s="10"/>
      <c r="J1504" s="10"/>
      <c r="K1504" s="118"/>
      <c r="L1504" s="24"/>
    </row>
    <row r="1505" spans="1:15" x14ac:dyDescent="0.25">
      <c r="B1505" s="127" t="s">
        <v>10</v>
      </c>
      <c r="C1505" s="22">
        <v>141054982</v>
      </c>
      <c r="D1505" s="37">
        <v>43743</v>
      </c>
      <c r="E1505" s="10"/>
      <c r="F1505" s="10"/>
      <c r="G1505" s="10"/>
      <c r="H1505" s="10">
        <v>33</v>
      </c>
      <c r="I1505" s="10">
        <v>37</v>
      </c>
      <c r="J1505" s="10">
        <f>I1505-H1505</f>
        <v>4</v>
      </c>
      <c r="K1505" s="118"/>
      <c r="L1505" s="24"/>
    </row>
    <row r="1506" spans="1:15" ht="28.5" x14ac:dyDescent="0.25">
      <c r="A1506" s="8">
        <v>509</v>
      </c>
      <c r="B1506" s="185" t="s">
        <v>476</v>
      </c>
      <c r="C1506" s="22"/>
      <c r="D1506" s="44" t="s">
        <v>574</v>
      </c>
      <c r="E1506" s="10"/>
      <c r="F1506" s="10"/>
      <c r="G1506" s="10"/>
      <c r="H1506" s="10"/>
      <c r="I1506" s="10"/>
      <c r="J1506" s="10"/>
      <c r="K1506" s="118"/>
      <c r="L1506" s="10"/>
    </row>
    <row r="1507" spans="1:15" x14ac:dyDescent="0.25">
      <c r="B1507" s="127" t="s">
        <v>9</v>
      </c>
      <c r="C1507" s="22">
        <v>95146800</v>
      </c>
      <c r="D1507" s="23">
        <v>43815</v>
      </c>
      <c r="E1507" s="121">
        <v>126</v>
      </c>
      <c r="F1507" s="45">
        <v>130</v>
      </c>
      <c r="G1507" s="45">
        <f>F1507-E1507</f>
        <v>4</v>
      </c>
      <c r="H1507" s="45"/>
      <c r="I1507" s="45"/>
      <c r="J1507" s="45"/>
      <c r="K1507" s="118"/>
      <c r="L1507" s="10"/>
    </row>
    <row r="1508" spans="1:15" x14ac:dyDescent="0.25">
      <c r="B1508" s="127" t="s">
        <v>10</v>
      </c>
      <c r="C1508" s="22">
        <v>95147005</v>
      </c>
      <c r="D1508" s="23">
        <v>43085</v>
      </c>
      <c r="E1508" s="45"/>
      <c r="F1508" s="45"/>
      <c r="G1508" s="45"/>
      <c r="H1508" s="45">
        <v>91</v>
      </c>
      <c r="I1508" s="45">
        <v>93</v>
      </c>
      <c r="J1508" s="45">
        <f>I1508-H1508</f>
        <v>2</v>
      </c>
      <c r="K1508" s="118"/>
      <c r="L1508" s="10"/>
    </row>
    <row r="1509" spans="1:15" x14ac:dyDescent="0.25">
      <c r="A1509" s="8">
        <v>510</v>
      </c>
      <c r="B1509" s="127" t="s">
        <v>39</v>
      </c>
      <c r="C1509" s="22"/>
      <c r="D1509" s="23"/>
      <c r="E1509" s="10"/>
      <c r="F1509" s="10"/>
      <c r="G1509" s="10"/>
      <c r="H1509" s="10"/>
      <c r="I1509" s="10"/>
      <c r="J1509" s="10"/>
      <c r="K1509" s="118"/>
      <c r="L1509" s="10"/>
    </row>
    <row r="1510" spans="1:15" x14ac:dyDescent="0.25">
      <c r="B1510" s="127" t="s">
        <v>9</v>
      </c>
      <c r="C1510" s="22">
        <v>44006390</v>
      </c>
      <c r="D1510" s="33">
        <v>43546</v>
      </c>
      <c r="E1510" s="10">
        <v>155</v>
      </c>
      <c r="F1510" s="10">
        <v>163</v>
      </c>
      <c r="G1510" s="10">
        <f>F1510-E1510</f>
        <v>8</v>
      </c>
      <c r="H1510" s="10"/>
      <c r="I1510" s="10"/>
      <c r="J1510" s="10"/>
      <c r="K1510" s="118"/>
      <c r="L1510" s="10"/>
    </row>
    <row r="1511" spans="1:15" x14ac:dyDescent="0.25">
      <c r="B1511" s="127" t="s">
        <v>10</v>
      </c>
      <c r="C1511" s="22">
        <v>43904651</v>
      </c>
      <c r="D1511" s="33">
        <v>42816</v>
      </c>
      <c r="E1511" s="10"/>
      <c r="F1511" s="10"/>
      <c r="G1511" s="10"/>
      <c r="H1511" s="10">
        <v>204</v>
      </c>
      <c r="I1511" s="10">
        <v>215</v>
      </c>
      <c r="J1511" s="10">
        <f>I1511-H1511</f>
        <v>11</v>
      </c>
      <c r="K1511" s="118"/>
      <c r="L1511" s="10"/>
    </row>
    <row r="1512" spans="1:15" s="6" customFormat="1" x14ac:dyDescent="0.25">
      <c r="A1512" s="8">
        <v>511</v>
      </c>
      <c r="B1512" s="127" t="s">
        <v>38</v>
      </c>
      <c r="C1512" s="61"/>
      <c r="D1512" s="125"/>
      <c r="E1512" s="13"/>
      <c r="F1512" s="13"/>
      <c r="G1512" s="10"/>
      <c r="H1512" s="13"/>
      <c r="I1512" s="13"/>
      <c r="J1512" s="13"/>
      <c r="K1512" s="118"/>
      <c r="L1512" s="13"/>
      <c r="N1512" s="2"/>
      <c r="O1512" s="2"/>
    </row>
    <row r="1513" spans="1:15" s="6" customFormat="1" x14ac:dyDescent="0.25">
      <c r="A1513" s="8"/>
      <c r="B1513" s="127" t="s">
        <v>9</v>
      </c>
      <c r="C1513" s="25">
        <v>5984002</v>
      </c>
      <c r="D1513" s="48">
        <v>44380</v>
      </c>
      <c r="E1513" s="13">
        <v>107</v>
      </c>
      <c r="F1513" s="10">
        <v>115</v>
      </c>
      <c r="G1513" s="10">
        <f>F1513-E1513</f>
        <v>8</v>
      </c>
      <c r="H1513" s="13"/>
      <c r="I1513" s="13"/>
      <c r="J1513" s="13"/>
      <c r="K1513" s="118"/>
      <c r="L1513" s="13"/>
      <c r="N1513" s="2"/>
      <c r="O1513" s="2"/>
    </row>
    <row r="1514" spans="1:15" s="6" customFormat="1" x14ac:dyDescent="0.25">
      <c r="A1514" s="8"/>
      <c r="B1514" s="127" t="s">
        <v>10</v>
      </c>
      <c r="C1514" s="25">
        <v>5992007</v>
      </c>
      <c r="D1514" s="48">
        <v>43649</v>
      </c>
      <c r="E1514" s="13"/>
      <c r="F1514" s="13"/>
      <c r="G1514" s="10"/>
      <c r="H1514" s="13">
        <v>56</v>
      </c>
      <c r="I1514" s="10">
        <v>60</v>
      </c>
      <c r="J1514" s="13">
        <f>I1514-H1514</f>
        <v>4</v>
      </c>
      <c r="K1514" s="118"/>
      <c r="L1514" s="13"/>
      <c r="N1514" s="2"/>
      <c r="O1514" s="2"/>
    </row>
    <row r="1515" spans="1:15" s="6" customFormat="1" x14ac:dyDescent="0.25">
      <c r="A1515" s="8">
        <v>512</v>
      </c>
      <c r="B1515" s="127" t="s">
        <v>37</v>
      </c>
      <c r="C1515" s="25"/>
      <c r="D1515" s="34"/>
      <c r="E1515" s="13"/>
      <c r="F1515" s="13"/>
      <c r="G1515" s="10"/>
      <c r="H1515" s="13"/>
      <c r="I1515" s="13"/>
      <c r="J1515" s="13"/>
      <c r="K1515" s="150">
        <v>2</v>
      </c>
      <c r="L1515" s="13"/>
      <c r="N1515" s="2"/>
      <c r="O1515" s="2"/>
    </row>
    <row r="1516" spans="1:15" s="6" customFormat="1" x14ac:dyDescent="0.25">
      <c r="A1516" s="8">
        <v>513</v>
      </c>
      <c r="B1516" s="127" t="s">
        <v>36</v>
      </c>
      <c r="C1516" s="25"/>
      <c r="D1516" s="44" t="s">
        <v>563</v>
      </c>
      <c r="E1516" s="13"/>
      <c r="F1516" s="13"/>
      <c r="G1516" s="10"/>
      <c r="H1516" s="13"/>
      <c r="I1516" s="13"/>
      <c r="J1516" s="13"/>
      <c r="K1516" s="118"/>
      <c r="L1516" s="13"/>
      <c r="N1516" s="2"/>
      <c r="O1516" s="2"/>
    </row>
    <row r="1517" spans="1:15" s="6" customFormat="1" x14ac:dyDescent="0.25">
      <c r="A1517" s="8"/>
      <c r="B1517" s="127" t="s">
        <v>9</v>
      </c>
      <c r="C1517" s="25">
        <v>8748223</v>
      </c>
      <c r="D1517" s="34">
        <v>43785</v>
      </c>
      <c r="E1517" s="13">
        <v>223</v>
      </c>
      <c r="F1517" s="10">
        <v>228</v>
      </c>
      <c r="G1517" s="10">
        <f>F1517-E1517</f>
        <v>5</v>
      </c>
      <c r="H1517" s="13"/>
      <c r="I1517" s="13"/>
      <c r="J1517" s="13"/>
      <c r="K1517" s="167"/>
      <c r="L1517" s="13"/>
      <c r="N1517" s="2"/>
      <c r="O1517" s="2"/>
    </row>
    <row r="1518" spans="1:15" s="6" customFormat="1" x14ac:dyDescent="0.25">
      <c r="A1518" s="8"/>
      <c r="B1518" s="127" t="s">
        <v>10</v>
      </c>
      <c r="C1518" s="25">
        <v>8748226</v>
      </c>
      <c r="D1518" s="34">
        <v>43055</v>
      </c>
      <c r="E1518" s="13"/>
      <c r="F1518" s="13"/>
      <c r="G1518" s="10"/>
      <c r="H1518" s="13">
        <v>200</v>
      </c>
      <c r="I1518" s="10">
        <v>205</v>
      </c>
      <c r="J1518" s="13">
        <f>I1518-H1518</f>
        <v>5</v>
      </c>
      <c r="K1518" s="167"/>
      <c r="L1518" s="13"/>
      <c r="N1518" s="2"/>
      <c r="O1518" s="2"/>
    </row>
    <row r="1519" spans="1:15" x14ac:dyDescent="0.25">
      <c r="A1519" s="8">
        <v>514</v>
      </c>
      <c r="B1519" s="127" t="s">
        <v>417</v>
      </c>
      <c r="C1519" s="22"/>
      <c r="D1519" s="44" t="s">
        <v>570</v>
      </c>
      <c r="E1519" s="10"/>
      <c r="F1519" s="10"/>
      <c r="G1519" s="10"/>
      <c r="H1519" s="10"/>
      <c r="I1519" s="10"/>
      <c r="J1519" s="168"/>
      <c r="K1519" s="113"/>
      <c r="L1519" s="24"/>
    </row>
    <row r="1520" spans="1:15" x14ac:dyDescent="0.25">
      <c r="B1520" s="173" t="s">
        <v>9</v>
      </c>
      <c r="C1520" s="103" t="s">
        <v>580</v>
      </c>
      <c r="D1520" s="23"/>
      <c r="E1520" s="45">
        <v>107</v>
      </c>
      <c r="F1520" s="45">
        <v>114</v>
      </c>
      <c r="G1520" s="45">
        <f>F1520-E1520</f>
        <v>7</v>
      </c>
      <c r="H1520" s="45"/>
      <c r="I1520" s="45"/>
      <c r="J1520" s="45"/>
      <c r="K1520" s="118"/>
      <c r="L1520" s="24"/>
    </row>
    <row r="1521" spans="1:12" x14ac:dyDescent="0.25">
      <c r="B1521" s="127" t="s">
        <v>10</v>
      </c>
      <c r="C1521" s="103" t="s">
        <v>581</v>
      </c>
      <c r="D1521" s="23"/>
      <c r="E1521" s="45"/>
      <c r="F1521" s="45"/>
      <c r="G1521" s="45"/>
      <c r="H1521" s="45">
        <v>87</v>
      </c>
      <c r="I1521" s="45">
        <v>93</v>
      </c>
      <c r="J1521" s="45">
        <f>I1521-H1521</f>
        <v>6</v>
      </c>
      <c r="K1521" s="118"/>
      <c r="L1521" s="24"/>
    </row>
    <row r="1522" spans="1:12" x14ac:dyDescent="0.25">
      <c r="A1522" s="8">
        <v>515</v>
      </c>
      <c r="B1522" s="127" t="s">
        <v>35</v>
      </c>
      <c r="C1522" s="22"/>
      <c r="D1522" s="23"/>
      <c r="E1522" s="10"/>
      <c r="F1522" s="10"/>
      <c r="G1522" s="10"/>
      <c r="H1522" s="10"/>
      <c r="I1522" s="10"/>
      <c r="J1522" s="10"/>
      <c r="K1522" s="118"/>
      <c r="L1522" s="10"/>
    </row>
    <row r="1523" spans="1:12" x14ac:dyDescent="0.25">
      <c r="B1523" s="127" t="s">
        <v>9</v>
      </c>
      <c r="C1523" s="22">
        <v>110060617</v>
      </c>
      <c r="D1523" s="23">
        <v>44432</v>
      </c>
      <c r="E1523" s="45">
        <v>16</v>
      </c>
      <c r="F1523" s="10">
        <v>16</v>
      </c>
      <c r="G1523" s="10">
        <f>F1523-E1523</f>
        <v>0</v>
      </c>
      <c r="H1523" s="45"/>
      <c r="I1523" s="45"/>
      <c r="J1523" s="45"/>
      <c r="K1523" s="118"/>
      <c r="L1523" s="10"/>
    </row>
    <row r="1524" spans="1:12" x14ac:dyDescent="0.25">
      <c r="B1524" s="127" t="s">
        <v>10</v>
      </c>
      <c r="C1524" s="22">
        <v>110094270</v>
      </c>
      <c r="D1524" s="23">
        <v>43701</v>
      </c>
      <c r="E1524" s="45"/>
      <c r="F1524" s="45"/>
      <c r="G1524" s="10"/>
      <c r="H1524" s="45">
        <v>21</v>
      </c>
      <c r="I1524" s="10">
        <v>21</v>
      </c>
      <c r="J1524" s="45">
        <f>I1524-H1524</f>
        <v>0</v>
      </c>
      <c r="K1524" s="118"/>
      <c r="L1524" s="10"/>
    </row>
    <row r="1525" spans="1:12" x14ac:dyDescent="0.25">
      <c r="A1525" s="8">
        <v>516</v>
      </c>
      <c r="B1525" s="127" t="s">
        <v>34</v>
      </c>
      <c r="C1525" s="22"/>
      <c r="D1525" s="44" t="s">
        <v>574</v>
      </c>
      <c r="E1525" s="10"/>
      <c r="F1525" s="10"/>
      <c r="G1525" s="10"/>
      <c r="H1525" s="10"/>
      <c r="I1525" s="10"/>
      <c r="J1525" s="10"/>
      <c r="K1525" s="118"/>
      <c r="L1525" s="10"/>
    </row>
    <row r="1526" spans="1:12" x14ac:dyDescent="0.25">
      <c r="B1526" s="127" t="s">
        <v>9</v>
      </c>
      <c r="C1526" s="22">
        <v>99659</v>
      </c>
      <c r="D1526" s="23">
        <v>43677</v>
      </c>
      <c r="E1526" s="45">
        <v>279</v>
      </c>
      <c r="F1526" s="45">
        <v>285</v>
      </c>
      <c r="G1526" s="45">
        <f>F1526-E1526</f>
        <v>6</v>
      </c>
      <c r="H1526" s="45"/>
      <c r="I1526" s="45"/>
      <c r="J1526" s="45"/>
      <c r="K1526" s="118"/>
      <c r="L1526" s="10"/>
    </row>
    <row r="1527" spans="1:12" x14ac:dyDescent="0.25">
      <c r="B1527" s="127" t="s">
        <v>10</v>
      </c>
      <c r="C1527" s="22">
        <v>93546</v>
      </c>
      <c r="D1527" s="23">
        <v>42947</v>
      </c>
      <c r="E1527" s="45"/>
      <c r="F1527" s="45"/>
      <c r="G1527" s="45"/>
      <c r="H1527" s="45">
        <v>194</v>
      </c>
      <c r="I1527" s="45">
        <v>199</v>
      </c>
      <c r="J1527" s="45">
        <f>I1527-H1527</f>
        <v>5</v>
      </c>
      <c r="K1527" s="118"/>
      <c r="L1527" s="10"/>
    </row>
    <row r="1528" spans="1:12" x14ac:dyDescent="0.25">
      <c r="A1528" s="8">
        <v>517</v>
      </c>
      <c r="B1528" s="127" t="s">
        <v>33</v>
      </c>
      <c r="C1528" s="65" t="s">
        <v>579</v>
      </c>
      <c r="D1528" s="66" t="s">
        <v>325</v>
      </c>
      <c r="E1528" s="67" t="s">
        <v>567</v>
      </c>
      <c r="F1528" s="67"/>
      <c r="G1528" s="67"/>
      <c r="H1528" s="67"/>
      <c r="I1528" s="67"/>
      <c r="J1528" s="67"/>
      <c r="K1528" s="161">
        <v>2</v>
      </c>
      <c r="L1528" s="10"/>
    </row>
    <row r="1529" spans="1:12" x14ac:dyDescent="0.25">
      <c r="B1529" s="127" t="s">
        <v>9</v>
      </c>
      <c r="C1529" s="22">
        <v>11604708</v>
      </c>
      <c r="D1529" s="23"/>
      <c r="E1529" s="10">
        <v>14</v>
      </c>
      <c r="F1529" s="10">
        <v>14</v>
      </c>
      <c r="G1529" s="10">
        <f>F1529-E1529</f>
        <v>0</v>
      </c>
      <c r="H1529" s="10"/>
      <c r="I1529" s="10"/>
      <c r="J1529" s="10"/>
      <c r="K1529" s="118"/>
      <c r="L1529" s="10"/>
    </row>
    <row r="1530" spans="1:12" x14ac:dyDescent="0.25">
      <c r="B1530" s="127" t="s">
        <v>9</v>
      </c>
      <c r="C1530" s="22">
        <v>11605705</v>
      </c>
      <c r="D1530" s="23"/>
      <c r="E1530" s="10">
        <v>14</v>
      </c>
      <c r="F1530" s="10">
        <v>14</v>
      </c>
      <c r="G1530" s="10">
        <f>F1530-E1530</f>
        <v>0</v>
      </c>
      <c r="H1530" s="10"/>
      <c r="I1530" s="10"/>
      <c r="J1530" s="10"/>
      <c r="K1530" s="118"/>
      <c r="L1530" s="10"/>
    </row>
    <row r="1531" spans="1:12" x14ac:dyDescent="0.25">
      <c r="B1531" s="127" t="s">
        <v>10</v>
      </c>
      <c r="C1531" s="22">
        <v>11591206</v>
      </c>
      <c r="D1531" s="23"/>
      <c r="E1531" s="10"/>
      <c r="F1531" s="10"/>
      <c r="G1531" s="10"/>
      <c r="H1531" s="10">
        <v>9</v>
      </c>
      <c r="I1531" s="10">
        <v>9</v>
      </c>
      <c r="J1531" s="10">
        <f>I1531-H1531</f>
        <v>0</v>
      </c>
      <c r="K1531" s="118"/>
      <c r="L1531" s="10"/>
    </row>
    <row r="1532" spans="1:12" x14ac:dyDescent="0.25">
      <c r="B1532" s="127" t="s">
        <v>10</v>
      </c>
      <c r="C1532" s="22">
        <v>13260001</v>
      </c>
      <c r="D1532" s="23"/>
      <c r="E1532" s="10"/>
      <c r="F1532" s="10"/>
      <c r="G1532" s="10"/>
      <c r="H1532" s="10">
        <v>9</v>
      </c>
      <c r="I1532" s="10">
        <v>9</v>
      </c>
      <c r="J1532" s="10">
        <f>I1532-H1532</f>
        <v>0</v>
      </c>
      <c r="K1532" s="118"/>
      <c r="L1532" s="10"/>
    </row>
    <row r="1533" spans="1:12" ht="28.5" x14ac:dyDescent="0.25">
      <c r="A1533" s="8">
        <v>518</v>
      </c>
      <c r="B1533" s="185" t="s">
        <v>523</v>
      </c>
      <c r="C1533" s="22"/>
      <c r="D1533" s="23"/>
      <c r="E1533" s="10"/>
      <c r="F1533" s="10"/>
      <c r="G1533" s="10"/>
      <c r="H1533" s="10"/>
      <c r="I1533" s="10"/>
      <c r="J1533" s="10"/>
      <c r="K1533" s="118"/>
      <c r="L1533" s="24"/>
    </row>
    <row r="1534" spans="1:12" x14ac:dyDescent="0.25">
      <c r="B1534" s="127" t="s">
        <v>9</v>
      </c>
      <c r="C1534" s="22">
        <v>9667202</v>
      </c>
      <c r="D1534" s="23">
        <v>43668</v>
      </c>
      <c r="E1534" s="45">
        <v>115</v>
      </c>
      <c r="F1534" s="10">
        <v>118</v>
      </c>
      <c r="G1534" s="10">
        <f>F1534-E1534</f>
        <v>3</v>
      </c>
      <c r="H1534" s="45"/>
      <c r="I1534" s="45"/>
      <c r="J1534" s="45"/>
      <c r="K1534" s="118"/>
      <c r="L1534" s="24"/>
    </row>
    <row r="1535" spans="1:12" x14ac:dyDescent="0.25">
      <c r="B1535" s="127" t="s">
        <v>10</v>
      </c>
      <c r="C1535" s="22">
        <v>9674408</v>
      </c>
      <c r="D1535" s="23">
        <v>42938</v>
      </c>
      <c r="E1535" s="45"/>
      <c r="F1535" s="45"/>
      <c r="G1535" s="10"/>
      <c r="H1535" s="45">
        <v>79</v>
      </c>
      <c r="I1535" s="10">
        <v>87</v>
      </c>
      <c r="J1535" s="45">
        <f>I1535-H1535</f>
        <v>8</v>
      </c>
      <c r="K1535" s="118"/>
      <c r="L1535" s="24"/>
    </row>
    <row r="1536" spans="1:12" x14ac:dyDescent="0.25">
      <c r="A1536" s="8">
        <v>519</v>
      </c>
      <c r="B1536" s="127" t="s">
        <v>32</v>
      </c>
      <c r="C1536" s="22"/>
      <c r="D1536" s="44" t="s">
        <v>574</v>
      </c>
      <c r="E1536" s="10"/>
      <c r="F1536" s="10"/>
      <c r="G1536" s="10"/>
      <c r="H1536" s="10"/>
      <c r="I1536" s="10"/>
      <c r="J1536" s="10"/>
      <c r="K1536" s="118"/>
      <c r="L1536" s="10"/>
    </row>
    <row r="1537" spans="1:12" x14ac:dyDescent="0.25">
      <c r="B1537" s="127" t="s">
        <v>9</v>
      </c>
      <c r="C1537" s="22">
        <v>5146206</v>
      </c>
      <c r="D1537" s="23">
        <v>44440</v>
      </c>
      <c r="E1537" s="45">
        <v>16</v>
      </c>
      <c r="F1537" s="45">
        <v>17</v>
      </c>
      <c r="G1537" s="45">
        <f>F1537-E1537</f>
        <v>1</v>
      </c>
      <c r="H1537" s="45"/>
      <c r="I1537" s="45"/>
      <c r="J1537" s="45"/>
      <c r="K1537" s="118"/>
      <c r="L1537" s="10"/>
    </row>
    <row r="1538" spans="1:12" x14ac:dyDescent="0.25">
      <c r="B1538" s="127" t="s">
        <v>10</v>
      </c>
      <c r="C1538" s="22">
        <v>5146602</v>
      </c>
      <c r="D1538" s="23">
        <v>43709</v>
      </c>
      <c r="E1538" s="45"/>
      <c r="F1538" s="45"/>
      <c r="G1538" s="45"/>
      <c r="H1538" s="45">
        <v>30</v>
      </c>
      <c r="I1538" s="45">
        <v>31</v>
      </c>
      <c r="J1538" s="45">
        <f>I1538-H1538</f>
        <v>1</v>
      </c>
      <c r="K1538" s="118"/>
      <c r="L1538" s="10"/>
    </row>
    <row r="1539" spans="1:12" x14ac:dyDescent="0.25">
      <c r="A1539" s="8">
        <v>520</v>
      </c>
      <c r="B1539" s="127" t="s">
        <v>467</v>
      </c>
      <c r="C1539" s="22"/>
      <c r="D1539" s="44" t="s">
        <v>563</v>
      </c>
      <c r="E1539" s="10"/>
      <c r="F1539" s="10"/>
      <c r="G1539" s="10"/>
      <c r="H1539" s="10"/>
      <c r="I1539" s="10"/>
      <c r="J1539" s="10"/>
      <c r="K1539" s="118"/>
      <c r="L1539" s="10"/>
    </row>
    <row r="1540" spans="1:12" x14ac:dyDescent="0.25">
      <c r="B1540" s="127" t="s">
        <v>9</v>
      </c>
      <c r="C1540" s="22">
        <v>110050787</v>
      </c>
      <c r="D1540" s="23">
        <v>43808</v>
      </c>
      <c r="E1540" s="45">
        <v>88</v>
      </c>
      <c r="F1540" s="45">
        <v>91</v>
      </c>
      <c r="G1540" s="45">
        <f>F1540-E1540</f>
        <v>3</v>
      </c>
      <c r="H1540" s="45"/>
      <c r="I1540" s="45"/>
      <c r="J1540" s="45"/>
      <c r="K1540" s="118"/>
      <c r="L1540" s="10"/>
    </row>
    <row r="1541" spans="1:12" x14ac:dyDescent="0.25">
      <c r="B1541" s="127" t="s">
        <v>10</v>
      </c>
      <c r="C1541" s="22">
        <v>110088973</v>
      </c>
      <c r="D1541" s="23">
        <v>43078</v>
      </c>
      <c r="E1541" s="45"/>
      <c r="F1541" s="45"/>
      <c r="G1541" s="45"/>
      <c r="H1541" s="45">
        <v>61</v>
      </c>
      <c r="I1541" s="45">
        <v>63</v>
      </c>
      <c r="J1541" s="45">
        <f>I1541-H1541</f>
        <v>2</v>
      </c>
      <c r="K1541" s="118"/>
      <c r="L1541" s="10"/>
    </row>
    <row r="1542" spans="1:12" x14ac:dyDescent="0.25">
      <c r="A1542" s="8">
        <v>521</v>
      </c>
      <c r="B1542" s="127" t="s">
        <v>31</v>
      </c>
      <c r="C1542" s="22"/>
      <c r="D1542" s="23"/>
      <c r="E1542" s="10"/>
      <c r="F1542" s="10"/>
      <c r="G1542" s="10"/>
      <c r="H1542" s="10"/>
      <c r="I1542" s="10"/>
      <c r="J1542" s="10"/>
      <c r="K1542" s="118"/>
      <c r="L1542" s="10"/>
    </row>
    <row r="1543" spans="1:12" x14ac:dyDescent="0.25">
      <c r="B1543" s="127" t="s">
        <v>9</v>
      </c>
      <c r="C1543" s="22">
        <v>103677</v>
      </c>
      <c r="D1543" s="33">
        <v>43759</v>
      </c>
      <c r="E1543" s="10">
        <v>531</v>
      </c>
      <c r="F1543" s="10">
        <v>543</v>
      </c>
      <c r="G1543" s="10">
        <f>F1543-E1543</f>
        <v>12</v>
      </c>
      <c r="H1543" s="10"/>
      <c r="I1543" s="10"/>
      <c r="J1543" s="10"/>
      <c r="K1543" s="118"/>
      <c r="L1543" s="10"/>
    </row>
    <row r="1544" spans="1:12" x14ac:dyDescent="0.25">
      <c r="B1544" s="127" t="s">
        <v>10</v>
      </c>
      <c r="C1544" s="22">
        <v>30126</v>
      </c>
      <c r="D1544" s="33">
        <v>43029</v>
      </c>
      <c r="E1544" s="10"/>
      <c r="F1544" s="10"/>
      <c r="G1544" s="10"/>
      <c r="H1544" s="10">
        <v>337</v>
      </c>
      <c r="I1544" s="10">
        <v>345</v>
      </c>
      <c r="J1544" s="72">
        <f>I1544-H1544</f>
        <v>8</v>
      </c>
      <c r="K1544" s="118"/>
      <c r="L1544" s="10"/>
    </row>
    <row r="1545" spans="1:12" x14ac:dyDescent="0.25">
      <c r="A1545" s="8">
        <v>522</v>
      </c>
      <c r="B1545" s="127" t="s">
        <v>489</v>
      </c>
      <c r="C1545" s="115"/>
      <c r="D1545" s="116"/>
      <c r="E1545" s="10"/>
      <c r="F1545" s="10"/>
      <c r="G1545" s="10"/>
      <c r="H1545" s="10"/>
      <c r="I1545" s="10"/>
      <c r="J1545" s="10"/>
      <c r="K1545" s="118"/>
      <c r="L1545" s="10"/>
    </row>
    <row r="1546" spans="1:12" x14ac:dyDescent="0.25">
      <c r="B1546" s="127" t="s">
        <v>9</v>
      </c>
      <c r="C1546" s="22">
        <v>3905923</v>
      </c>
      <c r="D1546" s="64">
        <v>43479</v>
      </c>
      <c r="E1546" s="10">
        <v>218</v>
      </c>
      <c r="F1546" s="10">
        <v>222</v>
      </c>
      <c r="G1546" s="10">
        <f>F1546-E1546</f>
        <v>4</v>
      </c>
      <c r="H1546" s="10"/>
      <c r="I1546" s="10"/>
      <c r="J1546" s="10"/>
      <c r="K1546" s="118"/>
      <c r="L1546" s="10"/>
    </row>
    <row r="1547" spans="1:12" x14ac:dyDescent="0.25">
      <c r="B1547" s="127" t="s">
        <v>9</v>
      </c>
      <c r="C1547" s="22">
        <v>3905936</v>
      </c>
      <c r="D1547" s="64">
        <v>43479</v>
      </c>
      <c r="E1547" s="10">
        <v>82</v>
      </c>
      <c r="F1547" s="10">
        <v>88</v>
      </c>
      <c r="G1547" s="10">
        <f>F1547-E1547</f>
        <v>6</v>
      </c>
      <c r="H1547" s="10"/>
      <c r="I1547" s="10"/>
      <c r="J1547" s="10"/>
      <c r="K1547" s="118"/>
      <c r="L1547" s="10"/>
    </row>
    <row r="1548" spans="1:12" x14ac:dyDescent="0.25">
      <c r="B1548" s="127" t="s">
        <v>10</v>
      </c>
      <c r="C1548" s="22">
        <v>3915775</v>
      </c>
      <c r="D1548" s="64">
        <v>42749</v>
      </c>
      <c r="E1548" s="10"/>
      <c r="F1548" s="10"/>
      <c r="G1548" s="10"/>
      <c r="H1548" s="10">
        <v>191</v>
      </c>
      <c r="I1548" s="10">
        <v>193</v>
      </c>
      <c r="J1548" s="10">
        <f>I1548-H1548</f>
        <v>2</v>
      </c>
      <c r="K1548" s="118"/>
      <c r="L1548" s="10"/>
    </row>
    <row r="1549" spans="1:12" x14ac:dyDescent="0.25">
      <c r="B1549" s="127" t="s">
        <v>10</v>
      </c>
      <c r="C1549" s="22">
        <v>3915774</v>
      </c>
      <c r="D1549" s="64">
        <v>42749</v>
      </c>
      <c r="E1549" s="10"/>
      <c r="F1549" s="10"/>
      <c r="G1549" s="10"/>
      <c r="H1549" s="10">
        <v>78</v>
      </c>
      <c r="I1549" s="10">
        <v>78</v>
      </c>
      <c r="J1549" s="10">
        <f>I1549-H1549</f>
        <v>0</v>
      </c>
      <c r="K1549" s="118"/>
      <c r="L1549" s="10" t="s">
        <v>568</v>
      </c>
    </row>
    <row r="1550" spans="1:12" ht="28.5" x14ac:dyDescent="0.25">
      <c r="A1550" s="8">
        <v>523</v>
      </c>
      <c r="B1550" s="185" t="s">
        <v>363</v>
      </c>
      <c r="C1550" s="115"/>
      <c r="D1550" s="33"/>
      <c r="E1550" s="10"/>
      <c r="F1550" s="10"/>
      <c r="G1550" s="10"/>
      <c r="H1550" s="10"/>
      <c r="I1550" s="10"/>
      <c r="J1550" s="10"/>
      <c r="K1550" s="118"/>
      <c r="L1550" s="10"/>
    </row>
    <row r="1551" spans="1:12" x14ac:dyDescent="0.25">
      <c r="B1551" s="127" t="s">
        <v>9</v>
      </c>
      <c r="C1551" s="22">
        <v>23811</v>
      </c>
      <c r="D1551" s="33">
        <v>43485</v>
      </c>
      <c r="E1551" s="10">
        <v>166</v>
      </c>
      <c r="F1551" s="10">
        <v>176</v>
      </c>
      <c r="G1551" s="10">
        <f>F1551-E1551</f>
        <v>10</v>
      </c>
      <c r="H1551" s="10"/>
      <c r="I1551" s="10"/>
      <c r="J1551" s="10"/>
      <c r="K1551" s="118"/>
      <c r="L1551" s="10"/>
    </row>
    <row r="1552" spans="1:12" x14ac:dyDescent="0.25">
      <c r="B1552" s="127" t="s">
        <v>10</v>
      </c>
      <c r="C1552" s="22">
        <v>107609</v>
      </c>
      <c r="D1552" s="33">
        <v>42755</v>
      </c>
      <c r="E1552" s="10"/>
      <c r="F1552" s="10"/>
      <c r="G1552" s="10"/>
      <c r="H1552" s="10">
        <v>105</v>
      </c>
      <c r="I1552" s="10">
        <v>105</v>
      </c>
      <c r="J1552" s="10">
        <f>I1552-H1552</f>
        <v>0</v>
      </c>
      <c r="K1552" s="118"/>
      <c r="L1552" s="10"/>
    </row>
    <row r="1553" spans="1:12" x14ac:dyDescent="0.25">
      <c r="A1553" s="8">
        <v>524</v>
      </c>
      <c r="B1553" s="127" t="s">
        <v>418</v>
      </c>
      <c r="C1553" s="115"/>
      <c r="D1553" s="44" t="s">
        <v>570</v>
      </c>
      <c r="E1553" s="10"/>
      <c r="F1553" s="10"/>
      <c r="G1553" s="10"/>
      <c r="H1553" s="10"/>
      <c r="I1553" s="10"/>
      <c r="J1553" s="10"/>
      <c r="K1553" s="118"/>
      <c r="L1553" s="10"/>
    </row>
    <row r="1554" spans="1:12" x14ac:dyDescent="0.25">
      <c r="B1554" s="127" t="s">
        <v>9</v>
      </c>
      <c r="C1554" s="22">
        <v>110044119</v>
      </c>
      <c r="D1554" s="33">
        <v>44362</v>
      </c>
      <c r="E1554" s="45">
        <v>167</v>
      </c>
      <c r="F1554" s="45">
        <v>174</v>
      </c>
      <c r="G1554" s="45">
        <f>F1554-E1554</f>
        <v>7</v>
      </c>
      <c r="H1554" s="45"/>
      <c r="I1554" s="45"/>
      <c r="J1554" s="45"/>
      <c r="K1554" s="118"/>
      <c r="L1554" s="10"/>
    </row>
    <row r="1555" spans="1:12" x14ac:dyDescent="0.25">
      <c r="B1555" s="127" t="s">
        <v>10</v>
      </c>
      <c r="C1555" s="22">
        <v>110094901</v>
      </c>
      <c r="D1555" s="33">
        <v>43631</v>
      </c>
      <c r="E1555" s="45"/>
      <c r="F1555" s="45"/>
      <c r="G1555" s="45"/>
      <c r="H1555" s="45">
        <v>52</v>
      </c>
      <c r="I1555" s="45">
        <v>54</v>
      </c>
      <c r="J1555" s="45">
        <f>I1555-H1555</f>
        <v>2</v>
      </c>
      <c r="K1555" s="118"/>
      <c r="L1555" s="10"/>
    </row>
    <row r="1556" spans="1:12" x14ac:dyDescent="0.25">
      <c r="A1556" s="8">
        <v>525</v>
      </c>
      <c r="B1556" s="127" t="s">
        <v>512</v>
      </c>
      <c r="C1556" s="137" t="s">
        <v>515</v>
      </c>
      <c r="D1556" s="124"/>
      <c r="E1556" s="10"/>
      <c r="F1556" s="10"/>
      <c r="G1556" s="10"/>
      <c r="H1556" s="10"/>
      <c r="I1556" s="10"/>
      <c r="J1556" s="10"/>
      <c r="K1556" s="118"/>
      <c r="L1556" s="10"/>
    </row>
    <row r="1557" spans="1:12" x14ac:dyDescent="0.25">
      <c r="B1557" s="127" t="s">
        <v>9</v>
      </c>
      <c r="C1557" s="22">
        <v>5985603</v>
      </c>
      <c r="D1557" s="37">
        <v>43829</v>
      </c>
      <c r="E1557" s="10">
        <v>7</v>
      </c>
      <c r="F1557" s="10">
        <v>7</v>
      </c>
      <c r="G1557" s="10">
        <f>F1557-E1557</f>
        <v>0</v>
      </c>
      <c r="H1557" s="10"/>
      <c r="I1557" s="10"/>
      <c r="J1557" s="10"/>
      <c r="K1557" s="118"/>
      <c r="L1557" s="10"/>
    </row>
    <row r="1558" spans="1:12" x14ac:dyDescent="0.25">
      <c r="B1558" s="127" t="s">
        <v>10</v>
      </c>
      <c r="C1558" s="22">
        <v>5984200</v>
      </c>
      <c r="D1558" s="37">
        <v>43099</v>
      </c>
      <c r="E1558" s="10"/>
      <c r="F1558" s="10"/>
      <c r="G1558" s="10"/>
      <c r="H1558" s="10">
        <v>6</v>
      </c>
      <c r="I1558" s="10">
        <v>6</v>
      </c>
      <c r="J1558" s="10">
        <f>I1558-H1558</f>
        <v>0</v>
      </c>
      <c r="K1558" s="118"/>
      <c r="L1558" s="10"/>
    </row>
    <row r="1559" spans="1:12" x14ac:dyDescent="0.25">
      <c r="A1559" s="8">
        <v>526</v>
      </c>
      <c r="B1559" s="127" t="s">
        <v>30</v>
      </c>
      <c r="C1559" s="22"/>
      <c r="D1559" s="44" t="s">
        <v>562</v>
      </c>
      <c r="E1559" s="10"/>
      <c r="F1559" s="10"/>
      <c r="G1559" s="10"/>
      <c r="H1559" s="10"/>
      <c r="I1559" s="10"/>
      <c r="J1559" s="10"/>
      <c r="K1559" s="118"/>
      <c r="L1559" s="10"/>
    </row>
    <row r="1560" spans="1:12" x14ac:dyDescent="0.25">
      <c r="B1560" s="127" t="s">
        <v>9</v>
      </c>
      <c r="C1560" s="22">
        <v>106830</v>
      </c>
      <c r="D1560" s="23">
        <v>43718</v>
      </c>
      <c r="E1560" s="45">
        <v>286</v>
      </c>
      <c r="F1560" s="45">
        <v>292</v>
      </c>
      <c r="G1560" s="45">
        <f>F1560-E1560</f>
        <v>6</v>
      </c>
      <c r="H1560" s="45"/>
      <c r="I1560" s="45"/>
      <c r="J1560" s="45"/>
      <c r="K1560" s="118"/>
      <c r="L1560" s="10"/>
    </row>
    <row r="1561" spans="1:12" x14ac:dyDescent="0.25">
      <c r="B1561" s="127" t="s">
        <v>10</v>
      </c>
      <c r="C1561" s="22">
        <v>41957</v>
      </c>
      <c r="D1561" s="23">
        <v>42988</v>
      </c>
      <c r="E1561" s="45"/>
      <c r="F1561" s="45"/>
      <c r="G1561" s="45"/>
      <c r="H1561" s="45">
        <v>155</v>
      </c>
      <c r="I1561" s="45">
        <v>161</v>
      </c>
      <c r="J1561" s="45">
        <f>I1561-H1561</f>
        <v>6</v>
      </c>
      <c r="K1561" s="118"/>
      <c r="L1561" s="10"/>
    </row>
    <row r="1562" spans="1:12" x14ac:dyDescent="0.25">
      <c r="A1562" s="8">
        <v>527</v>
      </c>
      <c r="B1562" s="127" t="s">
        <v>29</v>
      </c>
      <c r="C1562" s="22"/>
      <c r="D1562" s="50" t="s">
        <v>325</v>
      </c>
      <c r="E1562" s="63"/>
      <c r="F1562" s="63"/>
      <c r="G1562" s="63"/>
      <c r="H1562" s="63"/>
      <c r="I1562" s="63"/>
      <c r="J1562" s="63"/>
      <c r="K1562" s="154">
        <v>2</v>
      </c>
      <c r="L1562" s="10"/>
    </row>
    <row r="1563" spans="1:12" x14ac:dyDescent="0.25">
      <c r="B1563" s="127" t="s">
        <v>9</v>
      </c>
      <c r="C1563" s="22">
        <v>9695700</v>
      </c>
      <c r="D1563" s="33">
        <v>43584</v>
      </c>
      <c r="E1563" s="10">
        <v>232</v>
      </c>
      <c r="F1563" s="10">
        <v>232</v>
      </c>
      <c r="G1563" s="10">
        <f>F1563-E1563</f>
        <v>0</v>
      </c>
      <c r="H1563" s="10"/>
      <c r="I1563" s="10"/>
      <c r="J1563" s="10"/>
      <c r="K1563" s="118"/>
      <c r="L1563" s="10"/>
    </row>
    <row r="1564" spans="1:12" x14ac:dyDescent="0.25">
      <c r="B1564" s="127" t="s">
        <v>9</v>
      </c>
      <c r="C1564" s="22">
        <v>9693102</v>
      </c>
      <c r="D1564" s="33">
        <v>43584</v>
      </c>
      <c r="E1564" s="10">
        <v>158</v>
      </c>
      <c r="F1564" s="10">
        <v>158</v>
      </c>
      <c r="G1564" s="10">
        <f>F1564-E1564</f>
        <v>0</v>
      </c>
      <c r="H1564" s="10"/>
      <c r="I1564" s="10"/>
      <c r="J1564" s="10"/>
      <c r="K1564" s="118"/>
      <c r="L1564" s="10"/>
    </row>
    <row r="1565" spans="1:12" x14ac:dyDescent="0.25">
      <c r="B1565" s="127" t="s">
        <v>10</v>
      </c>
      <c r="C1565" s="22">
        <v>9704907</v>
      </c>
      <c r="D1565" s="33">
        <v>42854</v>
      </c>
      <c r="E1565" s="10"/>
      <c r="F1565" s="10"/>
      <c r="G1565" s="10"/>
      <c r="H1565" s="10">
        <v>51</v>
      </c>
      <c r="I1565" s="10">
        <v>51</v>
      </c>
      <c r="J1565" s="10">
        <f>I1565-H1565</f>
        <v>0</v>
      </c>
      <c r="K1565" s="118"/>
      <c r="L1565" s="10"/>
    </row>
    <row r="1566" spans="1:12" x14ac:dyDescent="0.25">
      <c r="B1566" s="127" t="s">
        <v>10</v>
      </c>
      <c r="C1566" s="22">
        <v>9699708</v>
      </c>
      <c r="D1566" s="33">
        <v>42854</v>
      </c>
      <c r="E1566" s="10"/>
      <c r="F1566" s="10"/>
      <c r="G1566" s="10"/>
      <c r="H1566" s="10">
        <v>14</v>
      </c>
      <c r="I1566" s="10">
        <v>14</v>
      </c>
      <c r="J1566" s="10">
        <f>I1566-H1566</f>
        <v>0</v>
      </c>
      <c r="K1566" s="118"/>
      <c r="L1566" s="10"/>
    </row>
    <row r="1567" spans="1:12" x14ac:dyDescent="0.25">
      <c r="A1567" s="8">
        <v>528</v>
      </c>
      <c r="B1567" s="127" t="s">
        <v>528</v>
      </c>
      <c r="C1567" s="137" t="s">
        <v>515</v>
      </c>
      <c r="D1567" s="124"/>
      <c r="E1567" s="10"/>
      <c r="F1567" s="10"/>
      <c r="G1567" s="10"/>
      <c r="H1567" s="10"/>
      <c r="I1567" s="10"/>
      <c r="J1567" s="10"/>
      <c r="K1567" s="118"/>
      <c r="L1567" s="10"/>
    </row>
    <row r="1568" spans="1:12" x14ac:dyDescent="0.25">
      <c r="B1568" s="127" t="s">
        <v>9</v>
      </c>
      <c r="C1568" s="22">
        <v>858803</v>
      </c>
      <c r="D1568" s="37">
        <v>44331</v>
      </c>
      <c r="E1568" s="10">
        <v>0</v>
      </c>
      <c r="F1568" s="10">
        <v>0</v>
      </c>
      <c r="G1568" s="10">
        <f>F1568-E1568</f>
        <v>0</v>
      </c>
      <c r="H1568" s="10"/>
      <c r="I1568" s="10"/>
      <c r="J1568" s="10"/>
      <c r="K1568" s="118"/>
      <c r="L1568" s="10"/>
    </row>
    <row r="1569" spans="1:12" x14ac:dyDescent="0.25">
      <c r="B1569" s="127" t="s">
        <v>10</v>
      </c>
      <c r="C1569" s="22">
        <v>860608</v>
      </c>
      <c r="D1569" s="37">
        <v>43600</v>
      </c>
      <c r="E1569" s="10"/>
      <c r="F1569" s="10"/>
      <c r="G1569" s="10"/>
      <c r="H1569" s="10">
        <v>0</v>
      </c>
      <c r="I1569" s="10">
        <v>0</v>
      </c>
      <c r="J1569" s="10">
        <f>I1569-H1569</f>
        <v>0</v>
      </c>
      <c r="K1569" s="118"/>
      <c r="L1569" s="10"/>
    </row>
    <row r="1570" spans="1:12" x14ac:dyDescent="0.25">
      <c r="A1570" s="8">
        <v>529</v>
      </c>
      <c r="B1570" s="127"/>
      <c r="C1570" s="22"/>
      <c r="D1570" s="23"/>
      <c r="E1570" s="10"/>
      <c r="F1570" s="10"/>
      <c r="G1570" s="10"/>
      <c r="H1570" s="10"/>
      <c r="I1570" s="10"/>
      <c r="J1570" s="10"/>
      <c r="K1570" s="150">
        <v>1</v>
      </c>
      <c r="L1570" s="10"/>
    </row>
    <row r="1571" spans="1:12" x14ac:dyDescent="0.25">
      <c r="A1571" s="8">
        <v>530</v>
      </c>
      <c r="B1571" s="127" t="s">
        <v>28</v>
      </c>
      <c r="C1571" s="22"/>
      <c r="D1571" s="23"/>
      <c r="E1571" s="10"/>
      <c r="F1571" s="10"/>
      <c r="G1571" s="10"/>
      <c r="H1571" s="10"/>
      <c r="I1571" s="10"/>
      <c r="J1571" s="10"/>
      <c r="K1571" s="150">
        <v>1</v>
      </c>
      <c r="L1571" s="10"/>
    </row>
    <row r="1572" spans="1:12" x14ac:dyDescent="0.25">
      <c r="B1572" s="7"/>
      <c r="C1572" s="115"/>
      <c r="D1572" s="124"/>
      <c r="E1572" s="10"/>
      <c r="F1572" s="10"/>
      <c r="G1572" s="10"/>
      <c r="H1572" s="10"/>
      <c r="I1572" s="10"/>
      <c r="J1572" s="10"/>
      <c r="K1572" s="148"/>
      <c r="L1572" s="10"/>
    </row>
    <row r="1573" spans="1:12" ht="16.5" thickBot="1" x14ac:dyDescent="0.3">
      <c r="B1573" s="7" t="s">
        <v>3</v>
      </c>
      <c r="C1573" s="22"/>
      <c r="D1573" s="4"/>
      <c r="E1573" s="3"/>
      <c r="F1573" s="3"/>
      <c r="G1573" s="28">
        <f>SUM(G3:G1572)</f>
        <v>2501</v>
      </c>
      <c r="H1573" s="3"/>
      <c r="I1573" s="3"/>
      <c r="J1573" s="3">
        <f>SUM(J3:J1572)</f>
        <v>1651</v>
      </c>
      <c r="K1573" s="114">
        <f>SUM(K3:K1572)</f>
        <v>127</v>
      </c>
      <c r="L1573" s="3"/>
    </row>
    <row r="1574" spans="1:12" ht="16.5" thickBot="1" x14ac:dyDescent="0.3">
      <c r="B1574" s="176" t="s">
        <v>387</v>
      </c>
      <c r="C1574" s="71"/>
      <c r="D1574" s="18"/>
      <c r="E1574" s="3"/>
      <c r="F1574" s="3"/>
      <c r="G1574" s="169">
        <f>G1573+7.35*K1573</f>
        <v>3434.45</v>
      </c>
      <c r="H1574" s="3"/>
      <c r="I1574" s="3"/>
      <c r="J1574" s="170">
        <f>J1573+K1573*3.6</f>
        <v>2108.1999999999998</v>
      </c>
      <c r="K1574" s="28"/>
      <c r="L1574" s="3"/>
    </row>
    <row r="1576" spans="1:12" x14ac:dyDescent="0.25">
      <c r="B1576" s="2"/>
      <c r="C1576" s="69"/>
      <c r="D1576" s="2"/>
      <c r="E1576" s="2"/>
      <c r="F1576" s="2"/>
      <c r="G1576" s="2"/>
    </row>
    <row r="1577" spans="1:12" x14ac:dyDescent="0.25">
      <c r="B1577" s="2"/>
      <c r="C1577" s="69"/>
      <c r="D1577" s="2"/>
      <c r="E1577" s="2"/>
      <c r="F1577" s="2"/>
      <c r="L1577" s="2"/>
    </row>
    <row r="1578" spans="1:12" ht="12.75" x14ac:dyDescent="0.25">
      <c r="B1578" s="2"/>
      <c r="C1578" s="69"/>
      <c r="D1578" s="2"/>
      <c r="E1578" s="2"/>
      <c r="F1578" s="2"/>
      <c r="G1578" s="2"/>
      <c r="H1578" s="2"/>
      <c r="I1578" s="2"/>
      <c r="J1578" s="2"/>
      <c r="K1578" s="2"/>
      <c r="L1578" s="2"/>
    </row>
    <row r="1579" spans="1:12" ht="12.75" x14ac:dyDescent="0.25">
      <c r="B1579" s="2"/>
      <c r="C1579" s="69"/>
      <c r="D1579" s="2"/>
      <c r="E1579" s="2"/>
      <c r="F1579" s="2"/>
      <c r="G1579" s="2"/>
      <c r="H1579" s="2"/>
      <c r="I1579" s="2"/>
      <c r="J1579" s="2"/>
      <c r="K1579" s="2"/>
      <c r="L1579" s="2"/>
    </row>
    <row r="1580" spans="1:12" ht="12.75" x14ac:dyDescent="0.25">
      <c r="B1580" s="2"/>
      <c r="C1580" s="69"/>
      <c r="D1580" s="2"/>
      <c r="E1580" s="2"/>
      <c r="F1580" s="2"/>
      <c r="G1580" s="2"/>
      <c r="H1580" s="2"/>
      <c r="I1580" s="2"/>
      <c r="J1580" s="2"/>
      <c r="K1580" s="2"/>
      <c r="L1580" s="2"/>
    </row>
    <row r="1581" spans="1:12" ht="12.75" x14ac:dyDescent="0.25">
      <c r="B1581" s="2"/>
      <c r="C1581" s="69"/>
      <c r="D1581" s="2"/>
      <c r="E1581" s="2"/>
      <c r="F1581" s="2"/>
      <c r="G1581" s="2"/>
      <c r="H1581" s="2"/>
      <c r="I1581" s="2"/>
      <c r="J1581" s="2"/>
      <c r="K1581" s="2"/>
      <c r="L1581" s="2"/>
    </row>
    <row r="1595" spans="2:12" ht="12.75" x14ac:dyDescent="0.25">
      <c r="B1595" s="2"/>
      <c r="C1595" s="69"/>
      <c r="D1595" s="2"/>
      <c r="E1595" s="2"/>
      <c r="F1595" s="2"/>
      <c r="G1595" s="2"/>
      <c r="H1595" s="2"/>
      <c r="I1595" s="2"/>
      <c r="J1595" s="2"/>
      <c r="K1595" s="2"/>
      <c r="L1595" s="2"/>
    </row>
    <row r="1596" spans="2:12" ht="12.75" x14ac:dyDescent="0.25">
      <c r="B1596" s="2"/>
      <c r="C1596" s="69"/>
      <c r="D1596" s="2"/>
      <c r="E1596" s="2"/>
      <c r="F1596" s="2"/>
      <c r="G1596" s="2"/>
      <c r="H1596" s="2"/>
      <c r="I1596" s="2"/>
      <c r="J1596" s="2"/>
      <c r="K1596" s="2"/>
      <c r="L1596" s="2"/>
    </row>
  </sheetData>
  <autoFilter ref="A2:R1571"/>
  <customSheetViews>
    <customSheetView guid="{334A787D-DCB6-4B33-AB10-DA46BEF5A9CB}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1"/>
      <autoFilter ref="B1:S1"/>
    </customSheetView>
    <customSheetView guid="{D21C9437-ED8A-4F10-9B97-189D195EA60A}" showPageBreaks="1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2"/>
      <autoFilter ref="B1:S1"/>
    </customSheetView>
  </customSheetViews>
  <pageMargins left="0.70866141732283472" right="0.70866141732283472" top="0.74803149606299213" bottom="0.74803149606299213" header="0.31496062992125984" footer="0.31496062992125984"/>
  <pageSetup paperSize="9" scale="62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BI9"/>
  <sheetViews>
    <sheetView tabSelected="1" zoomScaleNormal="100" zoomScaleSheetLayoutView="115" workbookViewId="0">
      <selection activeCell="AS9" sqref="AS9:BI9"/>
    </sheetView>
  </sheetViews>
  <sheetFormatPr defaultRowHeight="15" x14ac:dyDescent="0.25"/>
  <cols>
    <col min="1" max="31" width="2" customWidth="1"/>
    <col min="32" max="32" width="5.42578125" customWidth="1"/>
    <col min="33" max="37" width="2" customWidth="1"/>
    <col min="38" max="38" width="3" customWidth="1"/>
    <col min="39" max="43" width="2" customWidth="1"/>
    <col min="44" max="44" width="3.5703125" customWidth="1"/>
    <col min="45" max="60" width="2" customWidth="1"/>
    <col min="61" max="61" width="11.85546875" customWidth="1"/>
  </cols>
  <sheetData>
    <row r="1" spans="1:61" s="215" customFormat="1" ht="18.75" x14ac:dyDescent="0.3">
      <c r="A1" s="297" t="s">
        <v>1163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</row>
    <row r="2" spans="1:61" x14ac:dyDescent="0.25">
      <c r="A2" s="281" t="s">
        <v>1149</v>
      </c>
      <c r="B2" s="281"/>
      <c r="C2" s="281"/>
      <c r="D2" s="282" t="s">
        <v>595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 t="s">
        <v>1150</v>
      </c>
      <c r="V2" s="282"/>
      <c r="W2" s="282"/>
      <c r="X2" s="282"/>
      <c r="Y2" s="282" t="s">
        <v>1151</v>
      </c>
      <c r="Z2" s="282"/>
      <c r="AA2" s="282"/>
      <c r="AB2" s="282"/>
      <c r="AC2" s="282"/>
      <c r="AD2" s="282"/>
      <c r="AE2" s="282"/>
      <c r="AF2" s="282"/>
      <c r="AG2" s="283" t="s">
        <v>596</v>
      </c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</row>
    <row r="3" spans="1:61" ht="15" customHeight="1" x14ac:dyDescent="0.25">
      <c r="A3" s="284" t="s">
        <v>1152</v>
      </c>
      <c r="B3" s="284"/>
      <c r="C3" s="284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4"/>
      <c r="U3" s="285" t="s">
        <v>1153</v>
      </c>
      <c r="V3" s="285"/>
      <c r="W3" s="285"/>
      <c r="X3" s="285"/>
      <c r="Y3" s="285" t="s">
        <v>1154</v>
      </c>
      <c r="Z3" s="285"/>
      <c r="AA3" s="285"/>
      <c r="AB3" s="285"/>
      <c r="AC3" s="285"/>
      <c r="AD3" s="285"/>
      <c r="AE3" s="285"/>
      <c r="AF3" s="285"/>
      <c r="AG3" s="286" t="s">
        <v>597</v>
      </c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7" t="s">
        <v>598</v>
      </c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2"/>
    </row>
    <row r="4" spans="1:61" x14ac:dyDescent="0.25">
      <c r="A4" s="265"/>
      <c r="B4" s="266"/>
      <c r="C4" s="267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7"/>
      <c r="U4" s="266"/>
      <c r="V4" s="266"/>
      <c r="W4" s="266"/>
      <c r="X4" s="267"/>
      <c r="Y4" s="286" t="s">
        <v>1155</v>
      </c>
      <c r="Z4" s="286"/>
      <c r="AA4" s="286"/>
      <c r="AB4" s="286"/>
      <c r="AC4" s="286"/>
      <c r="AD4" s="286"/>
      <c r="AE4" s="286"/>
      <c r="AF4" s="286"/>
      <c r="AG4" s="286" t="s">
        <v>1156</v>
      </c>
      <c r="AH4" s="286"/>
      <c r="AI4" s="286"/>
      <c r="AJ4" s="286"/>
      <c r="AK4" s="286"/>
      <c r="AL4" s="286"/>
      <c r="AM4" s="286" t="s">
        <v>1157</v>
      </c>
      <c r="AN4" s="286"/>
      <c r="AO4" s="286"/>
      <c r="AP4" s="286"/>
      <c r="AQ4" s="286"/>
      <c r="AR4" s="28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7"/>
    </row>
    <row r="5" spans="1:61" ht="15.75" x14ac:dyDescent="0.25">
      <c r="A5" s="289" t="s">
        <v>599</v>
      </c>
      <c r="B5" s="289"/>
      <c r="C5" s="289"/>
      <c r="D5" s="290" t="s">
        <v>1158</v>
      </c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1" t="s">
        <v>600</v>
      </c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2"/>
      <c r="AH5" s="292"/>
      <c r="AI5" s="292"/>
      <c r="AJ5" s="292"/>
      <c r="AK5" s="292"/>
      <c r="AL5" s="292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</row>
    <row r="6" spans="1:61" ht="15.75" x14ac:dyDescent="0.25">
      <c r="A6" s="289" t="s">
        <v>601</v>
      </c>
      <c r="B6" s="289"/>
      <c r="C6" s="289"/>
      <c r="D6" s="293" t="s">
        <v>1159</v>
      </c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1" t="s">
        <v>602</v>
      </c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4">
        <v>1561</v>
      </c>
      <c r="AH6" s="294"/>
      <c r="AI6" s="294"/>
      <c r="AJ6" s="294"/>
      <c r="AK6" s="294"/>
      <c r="AL6" s="294"/>
      <c r="AM6" s="295">
        <v>187.2</v>
      </c>
      <c r="AN6" s="295"/>
      <c r="AO6" s="295"/>
      <c r="AP6" s="295"/>
      <c r="AQ6" s="295"/>
      <c r="AR6" s="295"/>
      <c r="AS6" s="294">
        <v>35</v>
      </c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</row>
    <row r="7" spans="1:61" ht="15.75" x14ac:dyDescent="0.25">
      <c r="A7" s="289" t="s">
        <v>601</v>
      </c>
      <c r="B7" s="289"/>
      <c r="C7" s="289"/>
      <c r="D7" s="290" t="s">
        <v>1160</v>
      </c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1" t="s">
        <v>602</v>
      </c>
      <c r="V7" s="291"/>
      <c r="W7" s="291"/>
      <c r="X7" s="291"/>
      <c r="Y7" s="296">
        <v>165295</v>
      </c>
      <c r="Z7" s="291"/>
      <c r="AA7" s="291"/>
      <c r="AB7" s="291"/>
      <c r="AC7" s="291"/>
      <c r="AD7" s="291"/>
      <c r="AE7" s="291"/>
      <c r="AF7" s="291"/>
      <c r="AG7" s="294">
        <v>4345</v>
      </c>
      <c r="AH7" s="294"/>
      <c r="AI7" s="294"/>
      <c r="AJ7" s="294"/>
      <c r="AK7" s="294"/>
      <c r="AL7" s="294"/>
      <c r="AM7" s="294">
        <v>382.2</v>
      </c>
      <c r="AN7" s="294"/>
      <c r="AO7" s="294"/>
      <c r="AP7" s="294"/>
      <c r="AQ7" s="294"/>
      <c r="AR7" s="294"/>
      <c r="AS7" s="294">
        <v>35</v>
      </c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</row>
    <row r="8" spans="1:61" ht="15.75" x14ac:dyDescent="0.25">
      <c r="A8" s="289" t="s">
        <v>601</v>
      </c>
      <c r="B8" s="289"/>
      <c r="C8" s="289"/>
      <c r="D8" s="290" t="s">
        <v>1161</v>
      </c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1" t="s">
        <v>602</v>
      </c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4">
        <f>AG6+AG7</f>
        <v>5906</v>
      </c>
      <c r="AH8" s="294"/>
      <c r="AI8" s="294"/>
      <c r="AJ8" s="294"/>
      <c r="AK8" s="294"/>
      <c r="AL8" s="294"/>
      <c r="AM8" s="294">
        <f>AM6+AM7</f>
        <v>569.4</v>
      </c>
      <c r="AN8" s="294"/>
      <c r="AO8" s="294"/>
      <c r="AP8" s="294"/>
      <c r="AQ8" s="294"/>
      <c r="AR8" s="294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</row>
    <row r="9" spans="1:61" ht="15.75" x14ac:dyDescent="0.25">
      <c r="A9" s="289" t="s">
        <v>603</v>
      </c>
      <c r="B9" s="289"/>
      <c r="C9" s="289"/>
      <c r="D9" s="290" t="s">
        <v>604</v>
      </c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1" t="s">
        <v>605</v>
      </c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2">
        <v>19834</v>
      </c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</row>
  </sheetData>
  <mergeCells count="49">
    <mergeCell ref="AS9:BI9"/>
    <mergeCell ref="A1:BI1"/>
    <mergeCell ref="A9:C9"/>
    <mergeCell ref="D9:T9"/>
    <mergeCell ref="U9:X9"/>
    <mergeCell ref="Y9:AF9"/>
    <mergeCell ref="AG9:AL9"/>
    <mergeCell ref="AM9:AR9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5:BI5"/>
    <mergeCell ref="A6:C6"/>
    <mergeCell ref="D6:T6"/>
    <mergeCell ref="U6:X6"/>
    <mergeCell ref="Y6:AF6"/>
    <mergeCell ref="AG6:AL6"/>
    <mergeCell ref="AM6:AR6"/>
    <mergeCell ref="AS6:BI6"/>
    <mergeCell ref="Y4:AF4"/>
    <mergeCell ref="AG4:AL4"/>
    <mergeCell ref="AM4:AR4"/>
    <mergeCell ref="A5:C5"/>
    <mergeCell ref="D5:T5"/>
    <mergeCell ref="U5:X5"/>
    <mergeCell ref="Y5:AF5"/>
    <mergeCell ref="AG5:AL5"/>
    <mergeCell ref="AM5:AR5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Эл-во 1С</vt:lpstr>
      <vt:lpstr>Отопление</vt:lpstr>
      <vt:lpstr>Тепло 1С</vt:lpstr>
      <vt:lpstr>ТВ</vt:lpstr>
      <vt:lpstr>Водоснабжение старый</vt:lpstr>
      <vt:lpstr>Справка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Yury</cp:lastModifiedBy>
  <cp:lastPrinted>2017-08-24T11:52:37Z</cp:lastPrinted>
  <dcterms:created xsi:type="dcterms:W3CDTF">2012-12-06T16:50:14Z</dcterms:created>
  <dcterms:modified xsi:type="dcterms:W3CDTF">2017-11-29T23:07:01Z</dcterms:modified>
</cp:coreProperties>
</file>